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ayables Clerk\Accounting\"/>
    </mc:Choice>
  </mc:AlternateContent>
  <xr:revisionPtr revIDLastSave="0" documentId="13_ncr:1_{4D4064E5-0D54-4453-95B7-3E19172DD3E9}" xr6:coauthVersionLast="47" xr6:coauthVersionMax="47" xr10:uidLastSave="{00000000-0000-0000-0000-000000000000}"/>
  <bookViews>
    <workbookView xWindow="4260" yWindow="960" windowWidth="21300" windowHeight="13350" xr2:uid="{AA174F8D-7FE4-4A7E-98A6-608207483201}"/>
  </bookViews>
  <sheets>
    <sheet name="2023" sheetId="9" r:id="rId1"/>
    <sheet name="2022" sheetId="8" r:id="rId2"/>
    <sheet name="2021" sheetId="7" r:id="rId3"/>
    <sheet name="2020" sheetId="6" r:id="rId4"/>
    <sheet name="2019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9" l="1"/>
  <c r="M20" i="9"/>
  <c r="L20" i="9"/>
  <c r="K20" i="9"/>
  <c r="J20" i="9"/>
  <c r="I20" i="9"/>
  <c r="H20" i="9"/>
  <c r="G20" i="9"/>
  <c r="F20" i="9"/>
  <c r="E20" i="9"/>
  <c r="D20" i="9"/>
  <c r="C20" i="9"/>
  <c r="O19" i="9"/>
  <c r="O17" i="9"/>
  <c r="O15" i="9"/>
  <c r="O13" i="9"/>
  <c r="O11" i="9"/>
  <c r="O9" i="9"/>
  <c r="O7" i="9"/>
  <c r="N20" i="8"/>
  <c r="M20" i="8"/>
  <c r="L20" i="8"/>
  <c r="K20" i="8"/>
  <c r="J20" i="8"/>
  <c r="I20" i="8"/>
  <c r="H20" i="8"/>
  <c r="G20" i="8"/>
  <c r="F20" i="8"/>
  <c r="E20" i="8"/>
  <c r="D20" i="8"/>
  <c r="C20" i="8"/>
  <c r="O19" i="8"/>
  <c r="O17" i="8"/>
  <c r="O15" i="8"/>
  <c r="O13" i="8"/>
  <c r="O11" i="8"/>
  <c r="O9" i="8"/>
  <c r="O7" i="8"/>
  <c r="N20" i="7"/>
  <c r="M20" i="7"/>
  <c r="L20" i="7"/>
  <c r="K20" i="7"/>
  <c r="J20" i="7"/>
  <c r="I20" i="7"/>
  <c r="H20" i="7"/>
  <c r="G20" i="7"/>
  <c r="F20" i="7"/>
  <c r="E20" i="7"/>
  <c r="D20" i="7"/>
  <c r="C20" i="7"/>
  <c r="O19" i="7"/>
  <c r="O17" i="7"/>
  <c r="O15" i="7"/>
  <c r="O13" i="7"/>
  <c r="O11" i="7"/>
  <c r="O9" i="7"/>
  <c r="O7" i="7"/>
  <c r="N20" i="6"/>
  <c r="M20" i="6"/>
  <c r="L20" i="6"/>
  <c r="K20" i="6"/>
  <c r="J20" i="6"/>
  <c r="I20" i="6"/>
  <c r="H20" i="6"/>
  <c r="G20" i="6"/>
  <c r="F20" i="6"/>
  <c r="E20" i="6"/>
  <c r="D20" i="6"/>
  <c r="C20" i="6"/>
  <c r="O19" i="6"/>
  <c r="O17" i="6"/>
  <c r="O15" i="6"/>
  <c r="O13" i="6"/>
  <c r="O11" i="6"/>
  <c r="O9" i="6"/>
  <c r="O7" i="6"/>
  <c r="D20" i="1"/>
  <c r="E20" i="1"/>
  <c r="F20" i="1"/>
  <c r="G20" i="1"/>
  <c r="H20" i="1"/>
  <c r="I20" i="1"/>
  <c r="J20" i="1"/>
  <c r="K20" i="1"/>
  <c r="L20" i="1"/>
  <c r="M20" i="1"/>
  <c r="N20" i="1"/>
  <c r="C20" i="1"/>
  <c r="O13" i="1"/>
  <c r="O15" i="1"/>
  <c r="O17" i="1"/>
  <c r="O19" i="1"/>
  <c r="O11" i="1"/>
  <c r="O9" i="1"/>
  <c r="O7" i="1"/>
  <c r="O20" i="9" l="1"/>
  <c r="O20" i="8"/>
  <c r="O20" i="7"/>
  <c r="O20" i="6"/>
  <c r="O20" i="1"/>
</calcChain>
</file>

<file path=xl/sharedStrings.xml><?xml version="1.0" encoding="utf-8"?>
<sst xmlns="http://schemas.openxmlformats.org/spreadsheetml/2006/main" count="425" uniqueCount="85">
  <si>
    <t>Location</t>
  </si>
  <si>
    <t>May</t>
  </si>
  <si>
    <t>STP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</si>
  <si>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</si>
  <si>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</si>
  <si>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</si>
  <si>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</si>
  <si>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</si>
  <si>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</si>
  <si>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</si>
  <si>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</si>
  <si>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</si>
  <si>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</si>
  <si>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</si>
  <si>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Lift Station 2</t>
  </si>
  <si>
    <t>Lift Station 4</t>
  </si>
  <si>
    <t>Lift Station 5</t>
  </si>
  <si>
    <t>Lift Station 6</t>
  </si>
  <si>
    <t>Lift Station 8</t>
  </si>
  <si>
    <t>Total Cost</t>
  </si>
  <si>
    <t>TOTAL COST</t>
  </si>
  <si>
    <t>CenterPoint Energy</t>
  </si>
  <si>
    <t>Office / WP#1</t>
  </si>
  <si>
    <t>73 CCF</t>
  </si>
  <si>
    <t>7 CCF</t>
  </si>
  <si>
    <t>70 CCF</t>
  </si>
  <si>
    <t>5 CCF</t>
  </si>
  <si>
    <t>12 CCF</t>
  </si>
  <si>
    <t>0 CCF</t>
  </si>
  <si>
    <t>2 CCF</t>
  </si>
  <si>
    <t>4 CCF</t>
  </si>
  <si>
    <t>11 CCF</t>
  </si>
  <si>
    <t>3 CCF</t>
  </si>
  <si>
    <t>71 CCF</t>
  </si>
  <si>
    <t>8 CCF</t>
  </si>
  <si>
    <t>446 CCF</t>
  </si>
  <si>
    <t>95 CCF</t>
  </si>
  <si>
    <t>13 CCF</t>
  </si>
  <si>
    <t>76 CCF</t>
  </si>
  <si>
    <t>15 CCF</t>
  </si>
  <si>
    <t>78 CCF</t>
  </si>
  <si>
    <t>30 CCF</t>
  </si>
  <si>
    <t>1 CCF</t>
  </si>
  <si>
    <t>9 CCF</t>
  </si>
  <si>
    <t>86 CCF</t>
  </si>
  <si>
    <t>90 CCF</t>
  </si>
  <si>
    <t>28 CCF</t>
  </si>
  <si>
    <t>91 CCF</t>
  </si>
  <si>
    <t>240 CCF</t>
  </si>
  <si>
    <t>16 CCF</t>
  </si>
  <si>
    <t>712 CCF</t>
  </si>
  <si>
    <t>38 CCF</t>
  </si>
  <si>
    <t>55 CCF</t>
  </si>
  <si>
    <t>75 CCF</t>
  </si>
  <si>
    <t>113 CCF</t>
  </si>
  <si>
    <t>21 CCF</t>
  </si>
  <si>
    <t>94 CCF</t>
  </si>
  <si>
    <t>74 CCF</t>
  </si>
  <si>
    <t>88 CCF</t>
  </si>
  <si>
    <t>637 CCF</t>
  </si>
  <si>
    <t>226 CCF</t>
  </si>
  <si>
    <t>20 CCF</t>
  </si>
  <si>
    <t>354 CCF</t>
  </si>
  <si>
    <t>307 CCF</t>
  </si>
  <si>
    <t>458 CCF</t>
  </si>
  <si>
    <t>287 CCF</t>
  </si>
  <si>
    <t>82 CCF</t>
  </si>
  <si>
    <t>24 CCF</t>
  </si>
  <si>
    <t>22 CCF</t>
  </si>
  <si>
    <t>23 CCF</t>
  </si>
  <si>
    <t>294 CCF</t>
  </si>
  <si>
    <t>34 CCF</t>
  </si>
  <si>
    <t>10 CCF</t>
  </si>
  <si>
    <t>183 CCF</t>
  </si>
  <si>
    <t>256 CCF</t>
  </si>
  <si>
    <t>18 CCF</t>
  </si>
  <si>
    <t>0  CCF</t>
  </si>
  <si>
    <t>2  CCF</t>
  </si>
  <si>
    <t>98 CCF</t>
  </si>
  <si>
    <t>-</t>
  </si>
  <si>
    <t>48 CCF</t>
  </si>
  <si>
    <t>330 CCF</t>
  </si>
  <si>
    <t>6 CCF</t>
  </si>
  <si>
    <t>25 CCF</t>
  </si>
  <si>
    <t xml:space="preserve">5 CCF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</si>
</sst>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0" fillId="0" borderId="0" xfId="1" applyFont="1"/>
    <xf numFmtId="44" fontId="4" fillId="0" borderId="0" xfId="1" applyFont="1"/>
    <xf numFmtId="44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4" fontId="0" fillId="3" borderId="0" xfId="1" applyFont="1" applyFill="1"/>
    <xf numFmtId="0" fontId="6" fillId="3" borderId="0" xfId="0" applyFont="1" applyFill="1"/>
    <xf numFmtId="0" fontId="6" fillId="0" borderId="0" xfId="0" applyFont="1"/>
    <xf numFmtId="44" fontId="4" fillId="2" borderId="2" xfId="1" applyFont="1" applyFill="1" applyBorder="1"/>
    <xf numFmtId="44" fontId="0" fillId="2" borderId="2" xfId="1" applyFont="1" applyFill="1" applyBorder="1"/>
    <xf numFmtId="0" fontId="6" fillId="0" borderId="0" xfId="0" applyFont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44" fontId="0" fillId="0" borderId="0" xfId="1" applyFont="1" applyBorder="1"/>
    <xf numFmtId="44" fontId="0" fillId="3" borderId="0" xfId="1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1" applyFont="1" applyBorder="1"/>
    <xf numFmtId="0" fontId="5" fillId="0" borderId="0" xfId="0" applyFont="1"/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4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1" defaultTableStyle="TableStyleMedium2" defaultPivotStyle="PivotStyleLight16">
    <tableStyle name="Table Style 1" pivot="0" count="3" xr9:uid="{F8BA541E-0D95-41F6-A0A1-9187C44EE9E6}">
      <tableStyleElement type="totalRow" dxfId="2"/>
      <tableStyleElement type="firstColumn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11FE-47CE-4D21-B32C-D3D2F7029537}">
  <sheetPr>
    <pageSetUpPr fitToPage="1"/>
  </sheetPr>
  <dimension ref="B1:O21"/>
  <sheetViews>
    <sheetView tabSelected="1" zoomScaleNormal="100" workbookViewId="0">
      <selection activeCell="K24" sqref="K24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  <col min="17" max="17" width="10.5703125" bestFit="1" customWidth="1"/>
  </cols>
  <sheetData>
    <row r="1" spans="2:15" ht="15" customHeight="1" x14ac:dyDescent="0.35">
      <c r="B1" s="25" t="s">
        <v>21</v>
      </c>
      <c r="C1" s="25"/>
      <c r="D1" s="25"/>
      <c r="F1" s="20"/>
      <c r="G1" s="21"/>
      <c r="H1" s="21"/>
      <c r="I1" s="20"/>
      <c r="J1" s="20"/>
      <c r="K1" s="20"/>
    </row>
    <row r="2" spans="2:15" ht="15" customHeight="1" x14ac:dyDescent="0.35">
      <c r="B2" s="25"/>
      <c r="C2" s="25"/>
      <c r="D2" s="25"/>
      <c r="F2" s="21"/>
      <c r="G2" s="21"/>
      <c r="H2" s="21"/>
      <c r="I2" s="20"/>
      <c r="J2" s="20"/>
      <c r="K2" s="20"/>
      <c r="M2" s="23"/>
      <c r="N2" s="26">
        <v>2023</v>
      </c>
      <c r="O2" s="26"/>
    </row>
    <row r="3" spans="2:15" ht="15" customHeight="1" x14ac:dyDescent="0.35">
      <c r="B3" s="25"/>
      <c r="C3" s="25"/>
      <c r="D3" s="25"/>
      <c r="F3" s="21"/>
      <c r="G3" s="21"/>
      <c r="H3" s="21"/>
      <c r="I3" s="20"/>
      <c r="J3" s="20"/>
      <c r="K3" s="20"/>
      <c r="M3" s="23"/>
      <c r="N3" s="26"/>
      <c r="O3" s="26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1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19</v>
      </c>
    </row>
    <row r="6" spans="2:15" s="15" customFormat="1" x14ac:dyDescent="0.25">
      <c r="B6" s="27" t="s">
        <v>22</v>
      </c>
      <c r="C6" s="12">
        <v>20</v>
      </c>
      <c r="D6" s="12">
        <v>13</v>
      </c>
      <c r="E6" s="12">
        <v>11</v>
      </c>
      <c r="F6" s="12">
        <v>12</v>
      </c>
      <c r="G6" s="12">
        <v>15</v>
      </c>
      <c r="H6" s="12">
        <v>133</v>
      </c>
      <c r="I6" s="12">
        <v>13</v>
      </c>
      <c r="J6" s="12">
        <v>278</v>
      </c>
      <c r="K6" s="12">
        <v>305</v>
      </c>
      <c r="L6" s="12"/>
      <c r="M6" s="12"/>
      <c r="N6" s="12"/>
      <c r="O6" s="17"/>
    </row>
    <row r="7" spans="2:15" s="5" customFormat="1" x14ac:dyDescent="0.25">
      <c r="B7" s="27"/>
      <c r="C7" s="6">
        <v>48.03</v>
      </c>
      <c r="D7" s="6">
        <v>40.04</v>
      </c>
      <c r="E7" s="5">
        <v>32.729999999999997</v>
      </c>
      <c r="F7" s="5">
        <v>33.49</v>
      </c>
      <c r="G7" s="5">
        <v>36.770000000000003</v>
      </c>
      <c r="H7" s="22">
        <v>124.21</v>
      </c>
      <c r="I7" s="22">
        <v>34.26</v>
      </c>
      <c r="J7" s="22">
        <v>236.75</v>
      </c>
      <c r="K7" s="22">
        <v>76.23</v>
      </c>
      <c r="L7" s="22"/>
      <c r="M7" s="22"/>
      <c r="O7" s="13">
        <f>SUM(C7:N7)</f>
        <v>662.51</v>
      </c>
    </row>
    <row r="8" spans="2:15" s="12" customFormat="1" x14ac:dyDescent="0.25">
      <c r="B8" s="24" t="s">
        <v>2</v>
      </c>
      <c r="C8" s="11">
        <v>280</v>
      </c>
      <c r="D8" s="11">
        <v>148</v>
      </c>
      <c r="E8" s="11">
        <v>92</v>
      </c>
      <c r="F8" s="11">
        <v>76</v>
      </c>
      <c r="G8" s="11">
        <v>76</v>
      </c>
      <c r="H8" s="11">
        <v>95</v>
      </c>
      <c r="I8" s="11">
        <v>58</v>
      </c>
      <c r="J8" s="11">
        <v>102</v>
      </c>
      <c r="K8" s="11">
        <v>102</v>
      </c>
      <c r="L8" s="11"/>
      <c r="M8" s="11"/>
      <c r="N8" s="11"/>
      <c r="O8" s="16"/>
    </row>
    <row r="9" spans="2:15" s="4" customFormat="1" x14ac:dyDescent="0.25">
      <c r="B9" s="24"/>
      <c r="C9" s="10">
        <v>358.53</v>
      </c>
      <c r="D9" s="10">
        <v>201.35</v>
      </c>
      <c r="E9" s="10">
        <v>93.37</v>
      </c>
      <c r="F9" s="10">
        <v>81.42</v>
      </c>
      <c r="G9" s="10">
        <v>82.48</v>
      </c>
      <c r="H9" s="19">
        <v>95.72</v>
      </c>
      <c r="I9" s="19">
        <v>68</v>
      </c>
      <c r="J9" s="19">
        <v>104.74</v>
      </c>
      <c r="K9" s="19">
        <v>56.46</v>
      </c>
      <c r="L9" s="19"/>
      <c r="M9" s="19"/>
      <c r="N9" s="10"/>
      <c r="O9" s="14">
        <f>SUM(C9:N9)</f>
        <v>1142.07</v>
      </c>
    </row>
    <row r="10" spans="2:15" s="12" customFormat="1" x14ac:dyDescent="0.25">
      <c r="B10" s="27" t="s">
        <v>14</v>
      </c>
      <c r="C10" s="12">
        <v>13</v>
      </c>
      <c r="D10" s="12">
        <v>4</v>
      </c>
      <c r="E10" s="12">
        <v>4</v>
      </c>
      <c r="F10" s="12">
        <v>3</v>
      </c>
      <c r="G10" s="12">
        <v>5</v>
      </c>
      <c r="H10" s="12">
        <v>20</v>
      </c>
      <c r="I10" s="12">
        <v>7</v>
      </c>
      <c r="J10" s="12">
        <v>124</v>
      </c>
      <c r="K10" s="12">
        <v>16</v>
      </c>
      <c r="O10" s="16"/>
    </row>
    <row r="11" spans="2:15" s="4" customFormat="1" x14ac:dyDescent="0.25">
      <c r="B11" s="27"/>
      <c r="C11" s="4">
        <v>39.67</v>
      </c>
      <c r="D11" s="4">
        <v>29.28</v>
      </c>
      <c r="E11" s="4">
        <v>27.5</v>
      </c>
      <c r="F11" s="4">
        <v>26.75</v>
      </c>
      <c r="G11" s="4">
        <v>29.27</v>
      </c>
      <c r="H11" s="18">
        <v>39.49</v>
      </c>
      <c r="I11" s="18">
        <v>29.76</v>
      </c>
      <c r="J11" s="18">
        <v>121.24</v>
      </c>
      <c r="K11" s="18">
        <v>39.57</v>
      </c>
      <c r="L11" s="18"/>
      <c r="M11" s="18"/>
      <c r="O11" s="14">
        <f>SUM(C11:N11)</f>
        <v>382.53</v>
      </c>
    </row>
    <row r="12" spans="2:15" s="12" customFormat="1" x14ac:dyDescent="0.25">
      <c r="B12" s="24" t="s">
        <v>15</v>
      </c>
      <c r="C12" s="11">
        <v>15</v>
      </c>
      <c r="D12" s="11">
        <v>4</v>
      </c>
      <c r="E12" s="11">
        <v>4</v>
      </c>
      <c r="F12" s="11">
        <v>5</v>
      </c>
      <c r="G12" s="11">
        <v>3</v>
      </c>
      <c r="H12" s="11">
        <v>22</v>
      </c>
      <c r="I12" s="11">
        <v>7</v>
      </c>
      <c r="J12" s="11">
        <v>262</v>
      </c>
      <c r="K12" s="11">
        <v>589</v>
      </c>
      <c r="L12" s="11"/>
      <c r="M12" s="11"/>
      <c r="N12" s="11"/>
      <c r="O12" s="14"/>
    </row>
    <row r="13" spans="2:15" s="4" customFormat="1" x14ac:dyDescent="0.25">
      <c r="B13" s="24"/>
      <c r="C13" s="10">
        <v>42.06</v>
      </c>
      <c r="D13" s="10">
        <v>29.28</v>
      </c>
      <c r="E13" s="10">
        <v>27.5</v>
      </c>
      <c r="F13" s="10">
        <v>28.24</v>
      </c>
      <c r="G13" s="10">
        <v>27.78</v>
      </c>
      <c r="H13" s="19">
        <v>40.99</v>
      </c>
      <c r="I13" s="19">
        <v>29.76</v>
      </c>
      <c r="J13" s="19">
        <v>224.74</v>
      </c>
      <c r="K13" s="19">
        <v>301.33</v>
      </c>
      <c r="L13" s="19"/>
      <c r="M13" s="19"/>
      <c r="N13" s="10"/>
      <c r="O13" s="14">
        <f t="shared" ref="O13:O19" si="0">SUM(C13:N13)</f>
        <v>751.68000000000006</v>
      </c>
    </row>
    <row r="14" spans="2:15" s="12" customFormat="1" x14ac:dyDescent="0.25">
      <c r="B14" s="27" t="s">
        <v>16</v>
      </c>
      <c r="C14" s="12">
        <v>11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3</v>
      </c>
      <c r="J14" s="12">
        <v>53</v>
      </c>
      <c r="K14" s="12">
        <v>69</v>
      </c>
      <c r="O14" s="14"/>
    </row>
    <row r="15" spans="2:15" s="4" customFormat="1" x14ac:dyDescent="0.25">
      <c r="B15" s="27"/>
      <c r="C15" s="4">
        <v>37.28</v>
      </c>
      <c r="D15" s="4">
        <v>24.5</v>
      </c>
      <c r="E15" s="4">
        <v>24.5</v>
      </c>
      <c r="F15" s="4">
        <v>24.5</v>
      </c>
      <c r="G15" s="4">
        <v>25.53</v>
      </c>
      <c r="H15" s="18">
        <v>25.26</v>
      </c>
      <c r="I15" s="18">
        <v>26.75</v>
      </c>
      <c r="J15" s="18">
        <v>67.989999999999995</v>
      </c>
      <c r="K15" s="18">
        <v>67.930000000000007</v>
      </c>
      <c r="L15" s="18"/>
      <c r="M15" s="18"/>
      <c r="O15" s="14">
        <f t="shared" si="0"/>
        <v>324.24</v>
      </c>
    </row>
    <row r="16" spans="2:15" s="12" customFormat="1" x14ac:dyDescent="0.25">
      <c r="B16" s="24" t="s">
        <v>17</v>
      </c>
      <c r="C16" s="11">
        <v>24</v>
      </c>
      <c r="D16" s="11">
        <v>4</v>
      </c>
      <c r="E16" s="11">
        <v>4</v>
      </c>
      <c r="F16" s="11">
        <v>4</v>
      </c>
      <c r="G16" s="11">
        <v>4</v>
      </c>
      <c r="H16" s="11">
        <v>26</v>
      </c>
      <c r="I16" s="11">
        <v>5</v>
      </c>
      <c r="J16" s="11">
        <v>9</v>
      </c>
      <c r="K16" s="11">
        <v>0</v>
      </c>
      <c r="L16" s="11"/>
      <c r="M16" s="11"/>
      <c r="N16" s="11"/>
      <c r="O16" s="14"/>
    </row>
    <row r="17" spans="2:15" s="4" customFormat="1" x14ac:dyDescent="0.25">
      <c r="B17" s="24"/>
      <c r="C17" s="10">
        <v>52.81</v>
      </c>
      <c r="D17" s="10">
        <v>29.28</v>
      </c>
      <c r="E17" s="10">
        <v>27.5</v>
      </c>
      <c r="F17" s="10">
        <v>27.5</v>
      </c>
      <c r="G17" s="10">
        <v>28.53</v>
      </c>
      <c r="H17" s="19">
        <v>43.99</v>
      </c>
      <c r="I17" s="19">
        <v>28.24</v>
      </c>
      <c r="J17" s="19">
        <v>34.979999999999997</v>
      </c>
      <c r="K17" s="19">
        <v>28.23</v>
      </c>
      <c r="L17" s="19"/>
      <c r="M17" s="19"/>
      <c r="N17" s="10"/>
      <c r="O17" s="14">
        <f t="shared" si="0"/>
        <v>301.06000000000006</v>
      </c>
    </row>
    <row r="18" spans="2:15" s="12" customFormat="1" x14ac:dyDescent="0.25">
      <c r="B18" s="2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4</v>
      </c>
      <c r="I18" s="12">
        <v>8</v>
      </c>
      <c r="J18" s="12">
        <v>216</v>
      </c>
      <c r="K18" s="12">
        <v>244</v>
      </c>
      <c r="O18" s="14"/>
    </row>
    <row r="19" spans="2:15" s="4" customFormat="1" x14ac:dyDescent="0.25">
      <c r="B19" s="27"/>
      <c r="C19" s="4">
        <v>24.14</v>
      </c>
      <c r="D19" s="4">
        <v>24.5</v>
      </c>
      <c r="E19" s="4">
        <v>24.5</v>
      </c>
      <c r="F19" s="4">
        <v>24.5</v>
      </c>
      <c r="G19" s="4">
        <v>25.53</v>
      </c>
      <c r="H19" s="18">
        <v>27.51</v>
      </c>
      <c r="I19" s="18">
        <v>30.5</v>
      </c>
      <c r="J19" s="18">
        <v>190.24</v>
      </c>
      <c r="K19" s="18">
        <v>76.31</v>
      </c>
      <c r="L19" s="18"/>
      <c r="M19" s="18"/>
      <c r="O19" s="14">
        <f t="shared" si="0"/>
        <v>447.73</v>
      </c>
    </row>
    <row r="20" spans="2:15" x14ac:dyDescent="0.25">
      <c r="B20" s="30" t="s">
        <v>20</v>
      </c>
      <c r="C20" s="28">
        <f>C7+C9+C11+C13+C15+C17+C19</f>
        <v>602.51999999999987</v>
      </c>
      <c r="D20" s="28">
        <f t="shared" ref="D20:N20" si="1">D7+D9+D11+D13+D15+D17+D19</f>
        <v>378.2299999999999</v>
      </c>
      <c r="E20" s="28">
        <f t="shared" si="1"/>
        <v>257.60000000000002</v>
      </c>
      <c r="F20" s="28">
        <f t="shared" si="1"/>
        <v>246.4</v>
      </c>
      <c r="G20" s="28">
        <f t="shared" si="1"/>
        <v>255.89000000000001</v>
      </c>
      <c r="H20" s="28">
        <f t="shared" si="1"/>
        <v>397.17</v>
      </c>
      <c r="I20" s="28">
        <f t="shared" si="1"/>
        <v>247.26999999999998</v>
      </c>
      <c r="J20" s="28">
        <f t="shared" si="1"/>
        <v>980.68000000000006</v>
      </c>
      <c r="K20" s="28">
        <f t="shared" si="1"/>
        <v>646.05999999999995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32">
        <f>SUM(C20:N21)</f>
        <v>4011.82</v>
      </c>
    </row>
    <row r="21" spans="2:15" x14ac:dyDescent="0.25"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3"/>
    </row>
  </sheetData>
  <mergeCells count="23">
    <mergeCell ref="K20:K21"/>
    <mergeCell ref="L20:L21"/>
    <mergeCell ref="M20:M21"/>
    <mergeCell ref="N20:N21"/>
    <mergeCell ref="O20:O21"/>
    <mergeCell ref="J20:J21"/>
    <mergeCell ref="B14:B15"/>
    <mergeCell ref="B16:B17"/>
    <mergeCell ref="B18:B19"/>
    <mergeCell ref="B20:B21"/>
    <mergeCell ref="C20:C21"/>
    <mergeCell ref="D20:D21"/>
    <mergeCell ref="E20:E21"/>
    <mergeCell ref="F20:F21"/>
    <mergeCell ref="G20:G21"/>
    <mergeCell ref="H20:H21"/>
    <mergeCell ref="I20:I21"/>
    <mergeCell ref="B12:B13"/>
    <mergeCell ref="B1:D3"/>
    <mergeCell ref="N2:O3"/>
    <mergeCell ref="B6:B7"/>
    <mergeCell ref="B8:B9"/>
    <mergeCell ref="B10:B11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D5AD-36C3-4AF2-B364-F0B59D90571E}">
  <sheetPr>
    <pageSetUpPr fitToPage="1"/>
  </sheetPr>
  <dimension ref="B1:O21"/>
  <sheetViews>
    <sheetView zoomScaleNormal="100" workbookViewId="0">
      <selection activeCell="N20" sqref="N20:N21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  <col min="17" max="17" width="10.5703125" bestFit="1" customWidth="1"/>
  </cols>
  <sheetData>
    <row r="1" spans="2:15" ht="15" customHeight="1" x14ac:dyDescent="0.35">
      <c r="B1" s="25" t="s">
        <v>21</v>
      </c>
      <c r="C1" s="25"/>
      <c r="D1" s="25"/>
      <c r="F1" s="20"/>
      <c r="G1" s="21"/>
      <c r="H1" s="21"/>
      <c r="I1" s="20"/>
      <c r="J1" s="20"/>
      <c r="K1" s="20"/>
    </row>
    <row r="2" spans="2:15" ht="15" customHeight="1" x14ac:dyDescent="0.35">
      <c r="B2" s="25"/>
      <c r="C2" s="25"/>
      <c r="D2" s="25"/>
      <c r="F2" s="21"/>
      <c r="G2" s="21"/>
      <c r="H2" s="21"/>
      <c r="I2" s="20"/>
      <c r="J2" s="20"/>
      <c r="K2" s="20"/>
      <c r="M2" s="23"/>
      <c r="N2" s="26">
        <v>2022</v>
      </c>
      <c r="O2" s="26"/>
    </row>
    <row r="3" spans="2:15" ht="15" customHeight="1" x14ac:dyDescent="0.35">
      <c r="B3" s="25"/>
      <c r="C3" s="25"/>
      <c r="D3" s="25"/>
      <c r="F3" s="21"/>
      <c r="G3" s="21"/>
      <c r="H3" s="21"/>
      <c r="I3" s="20"/>
      <c r="J3" s="20"/>
      <c r="K3" s="20"/>
      <c r="M3" s="23"/>
      <c r="N3" s="26"/>
      <c r="O3" s="26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1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19</v>
      </c>
    </row>
    <row r="6" spans="2:15" s="15" customFormat="1" x14ac:dyDescent="0.25">
      <c r="B6" s="27" t="s">
        <v>22</v>
      </c>
      <c r="C6" s="15" t="s">
        <v>37</v>
      </c>
      <c r="D6" s="15" t="s">
        <v>31</v>
      </c>
      <c r="E6" s="15" t="s">
        <v>31</v>
      </c>
      <c r="F6" s="15" t="s">
        <v>49</v>
      </c>
      <c r="G6" s="15" t="s">
        <v>31</v>
      </c>
      <c r="H6" s="15" t="s">
        <v>39</v>
      </c>
      <c r="I6" s="12" t="s">
        <v>79</v>
      </c>
      <c r="J6" s="15" t="s">
        <v>80</v>
      </c>
      <c r="K6" s="15" t="s">
        <v>31</v>
      </c>
      <c r="L6" s="15">
        <v>111</v>
      </c>
      <c r="M6" s="15">
        <v>20</v>
      </c>
      <c r="N6" s="15">
        <v>13</v>
      </c>
      <c r="O6" s="17"/>
    </row>
    <row r="7" spans="2:15" s="5" customFormat="1" x14ac:dyDescent="0.25">
      <c r="B7" s="27"/>
      <c r="C7" s="6">
        <v>32.49</v>
      </c>
      <c r="D7" s="6">
        <v>30.88</v>
      </c>
      <c r="E7" s="5">
        <v>30.88</v>
      </c>
      <c r="F7" s="5">
        <v>34.89</v>
      </c>
      <c r="G7" s="5">
        <v>30.88</v>
      </c>
      <c r="H7" s="22">
        <v>36.19</v>
      </c>
      <c r="I7" s="22"/>
      <c r="J7" s="22">
        <v>118.78</v>
      </c>
      <c r="K7" s="22">
        <v>37.26</v>
      </c>
      <c r="L7" s="22">
        <v>156.59</v>
      </c>
      <c r="M7" s="22">
        <v>48.03</v>
      </c>
      <c r="N7" s="5">
        <v>40.04</v>
      </c>
      <c r="O7" s="13">
        <f>SUM(C7:N7)</f>
        <v>596.91</v>
      </c>
    </row>
    <row r="8" spans="2:15" s="12" customFormat="1" x14ac:dyDescent="0.25">
      <c r="B8" s="24" t="s">
        <v>2</v>
      </c>
      <c r="C8" s="11" t="s">
        <v>47</v>
      </c>
      <c r="D8" s="11" t="s">
        <v>33</v>
      </c>
      <c r="E8" s="11" t="s">
        <v>57</v>
      </c>
      <c r="F8" s="11" t="s">
        <v>38</v>
      </c>
      <c r="G8" s="11" t="s">
        <v>53</v>
      </c>
      <c r="H8" s="11" t="s">
        <v>78</v>
      </c>
      <c r="I8" s="11" t="s">
        <v>78</v>
      </c>
      <c r="J8" s="11" t="s">
        <v>81</v>
      </c>
      <c r="K8" s="11" t="s">
        <v>36</v>
      </c>
      <c r="L8" s="11">
        <v>186</v>
      </c>
      <c r="M8" s="11">
        <v>280</v>
      </c>
      <c r="N8" s="11">
        <v>148</v>
      </c>
      <c r="O8" s="16"/>
    </row>
    <row r="9" spans="2:15" s="4" customFormat="1" x14ac:dyDescent="0.25">
      <c r="B9" s="24"/>
      <c r="C9" s="10">
        <v>95.12</v>
      </c>
      <c r="D9" s="10">
        <v>79.06</v>
      </c>
      <c r="E9" s="10">
        <v>81.48</v>
      </c>
      <c r="F9" s="10">
        <v>83.1</v>
      </c>
      <c r="G9" s="10">
        <v>82.29</v>
      </c>
      <c r="H9" s="19">
        <v>102.87</v>
      </c>
      <c r="I9" s="19">
        <v>102.87</v>
      </c>
      <c r="J9" s="19">
        <v>411.12</v>
      </c>
      <c r="K9" s="19">
        <v>137.47</v>
      </c>
      <c r="L9" s="19">
        <v>246.09</v>
      </c>
      <c r="M9" s="19">
        <v>358.53</v>
      </c>
      <c r="N9" s="10">
        <v>201.35</v>
      </c>
      <c r="O9" s="14">
        <f>SUM(C9:N9)</f>
        <v>1981.35</v>
      </c>
    </row>
    <row r="10" spans="2:15" s="12" customFormat="1" x14ac:dyDescent="0.25">
      <c r="B10" s="27" t="s">
        <v>14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J10" s="12" t="s">
        <v>43</v>
      </c>
      <c r="K10" s="12" t="s">
        <v>84</v>
      </c>
      <c r="L10" s="12">
        <v>12</v>
      </c>
      <c r="M10" s="12">
        <v>13</v>
      </c>
      <c r="N10" s="12">
        <v>4</v>
      </c>
      <c r="O10" s="16"/>
    </row>
    <row r="11" spans="2:15" s="4" customFormat="1" x14ac:dyDescent="0.25">
      <c r="B11" s="27"/>
      <c r="C11" s="4">
        <v>25.27</v>
      </c>
      <c r="D11" s="4">
        <v>25.27</v>
      </c>
      <c r="E11" s="4">
        <v>25.27</v>
      </c>
      <c r="F11" s="4">
        <v>25.27</v>
      </c>
      <c r="G11" s="4">
        <v>25.27</v>
      </c>
      <c r="H11" s="18">
        <v>27.36</v>
      </c>
      <c r="I11" s="18"/>
      <c r="J11" s="18">
        <v>34.880000000000003</v>
      </c>
      <c r="K11" s="18">
        <v>30.11</v>
      </c>
      <c r="L11" s="18">
        <v>38.46</v>
      </c>
      <c r="M11" s="18">
        <v>39.67</v>
      </c>
      <c r="N11" s="4">
        <v>29.28</v>
      </c>
      <c r="O11" s="14">
        <f>SUM(C11:N11)</f>
        <v>326.11</v>
      </c>
    </row>
    <row r="12" spans="2:15" s="12" customFormat="1" x14ac:dyDescent="0.25">
      <c r="B12" s="24" t="s">
        <v>15</v>
      </c>
      <c r="C12" s="11" t="s">
        <v>32</v>
      </c>
      <c r="D12" s="11" t="s">
        <v>30</v>
      </c>
      <c r="E12" s="11" t="s">
        <v>30</v>
      </c>
      <c r="F12" s="11" t="s">
        <v>32</v>
      </c>
      <c r="G12" s="11" t="s">
        <v>32</v>
      </c>
      <c r="H12" s="11" t="s">
        <v>30</v>
      </c>
      <c r="I12" s="11"/>
      <c r="J12" s="11" t="s">
        <v>27</v>
      </c>
      <c r="K12" s="11" t="s">
        <v>43</v>
      </c>
      <c r="L12" s="11">
        <v>15</v>
      </c>
      <c r="M12" s="11">
        <v>15</v>
      </c>
      <c r="N12" s="11">
        <v>4</v>
      </c>
      <c r="O12" s="14"/>
    </row>
    <row r="13" spans="2:15" s="4" customFormat="1" x14ac:dyDescent="0.25">
      <c r="B13" s="24"/>
      <c r="C13" s="10">
        <v>24.46</v>
      </c>
      <c r="D13" s="10">
        <v>25.27</v>
      </c>
      <c r="E13" s="10">
        <v>25.27</v>
      </c>
      <c r="F13" s="10">
        <v>24.46</v>
      </c>
      <c r="G13" s="10">
        <v>24.46</v>
      </c>
      <c r="H13" s="19">
        <v>27.36</v>
      </c>
      <c r="I13" s="19"/>
      <c r="J13" s="19">
        <v>61.04</v>
      </c>
      <c r="K13" s="19">
        <v>34.880000000000003</v>
      </c>
      <c r="L13" s="19">
        <v>42.04</v>
      </c>
      <c r="M13" s="19">
        <v>42.06</v>
      </c>
      <c r="N13" s="10">
        <v>29.28</v>
      </c>
      <c r="O13" s="14">
        <f>SUM(C13:N13)</f>
        <v>360.58000000000004</v>
      </c>
    </row>
    <row r="14" spans="2:15" s="12" customFormat="1" x14ac:dyDescent="0.25">
      <c r="B14" s="27" t="s">
        <v>16</v>
      </c>
      <c r="C14" s="12" t="s">
        <v>29</v>
      </c>
      <c r="D14" s="12" t="s">
        <v>29</v>
      </c>
      <c r="E14" s="12" t="s">
        <v>32</v>
      </c>
      <c r="F14" s="12" t="s">
        <v>29</v>
      </c>
      <c r="G14" s="12">
        <v>3</v>
      </c>
      <c r="H14" s="12" t="s">
        <v>77</v>
      </c>
      <c r="I14" s="12" t="s">
        <v>29</v>
      </c>
      <c r="J14" s="12" t="s">
        <v>82</v>
      </c>
      <c r="K14" s="12" t="s">
        <v>32</v>
      </c>
      <c r="L14" s="12">
        <v>16</v>
      </c>
      <c r="M14" s="12">
        <v>11</v>
      </c>
      <c r="N14" s="12">
        <v>0</v>
      </c>
      <c r="O14" s="14"/>
    </row>
    <row r="15" spans="2:15" s="4" customFormat="1" x14ac:dyDescent="0.25">
      <c r="B15" s="27"/>
      <c r="C15" s="4">
        <v>23.65</v>
      </c>
      <c r="D15" s="4">
        <v>23.65</v>
      </c>
      <c r="E15" s="4">
        <v>24.46</v>
      </c>
      <c r="F15" s="4">
        <v>23.66</v>
      </c>
      <c r="G15" s="4">
        <v>24.46</v>
      </c>
      <c r="H15" s="18">
        <v>25.75</v>
      </c>
      <c r="I15" s="18">
        <v>25.75</v>
      </c>
      <c r="J15" s="18">
        <v>53.89</v>
      </c>
      <c r="K15" s="18">
        <v>27.72</v>
      </c>
      <c r="L15" s="18">
        <v>43.23</v>
      </c>
      <c r="M15" s="18">
        <v>37.28</v>
      </c>
      <c r="N15" s="4">
        <v>24.5</v>
      </c>
      <c r="O15" s="14">
        <f>SUM(C15:N15)</f>
        <v>358</v>
      </c>
    </row>
    <row r="16" spans="2:15" s="12" customFormat="1" x14ac:dyDescent="0.25">
      <c r="B16" s="24" t="s">
        <v>17</v>
      </c>
      <c r="C16" s="11" t="s">
        <v>28</v>
      </c>
      <c r="D16" s="11" t="s">
        <v>28</v>
      </c>
      <c r="E16" s="11" t="s">
        <v>28</v>
      </c>
      <c r="F16" s="11" t="s">
        <v>28</v>
      </c>
      <c r="G16" s="11" t="s">
        <v>28</v>
      </c>
      <c r="H16" s="11" t="s">
        <v>76</v>
      </c>
      <c r="I16" s="11"/>
      <c r="J16" s="11" t="s">
        <v>42</v>
      </c>
      <c r="K16" s="11" t="s">
        <v>28</v>
      </c>
      <c r="L16" s="11">
        <v>0</v>
      </c>
      <c r="M16" s="11">
        <v>24</v>
      </c>
      <c r="N16" s="11">
        <v>4</v>
      </c>
      <c r="O16" s="14"/>
    </row>
    <row r="17" spans="2:15" s="4" customFormat="1" x14ac:dyDescent="0.25">
      <c r="B17" s="24"/>
      <c r="C17" s="10">
        <v>22.05</v>
      </c>
      <c r="D17" s="10">
        <v>22.05</v>
      </c>
      <c r="E17" s="10">
        <v>22.05</v>
      </c>
      <c r="F17" s="10">
        <v>22.05</v>
      </c>
      <c r="G17" s="10">
        <v>22.05</v>
      </c>
      <c r="H17" s="19">
        <v>24.14</v>
      </c>
      <c r="I17" s="19"/>
      <c r="J17" s="19">
        <v>25.33</v>
      </c>
      <c r="K17" s="19">
        <v>24.14</v>
      </c>
      <c r="L17" s="19">
        <v>24.14</v>
      </c>
      <c r="M17" s="19">
        <v>52.81</v>
      </c>
      <c r="N17" s="10">
        <v>29.28</v>
      </c>
      <c r="O17" s="14">
        <f>SUM(C17:N17)</f>
        <v>290.08999999999992</v>
      </c>
    </row>
    <row r="18" spans="2:15" s="12" customFormat="1" x14ac:dyDescent="0.25">
      <c r="B18" s="27" t="s">
        <v>18</v>
      </c>
      <c r="C18" s="12" t="s">
        <v>34</v>
      </c>
      <c r="D18" s="12" t="s">
        <v>26</v>
      </c>
      <c r="E18" s="12" t="s">
        <v>43</v>
      </c>
      <c r="F18" s="12" t="s">
        <v>24</v>
      </c>
      <c r="G18" s="12" t="s">
        <v>24</v>
      </c>
      <c r="H18" s="12" t="s">
        <v>24</v>
      </c>
      <c r="J18" s="12" t="s">
        <v>83</v>
      </c>
      <c r="K18" s="12" t="s">
        <v>24</v>
      </c>
      <c r="L18" s="12">
        <v>38</v>
      </c>
      <c r="M18" s="12">
        <v>0</v>
      </c>
      <c r="N18" s="12">
        <v>0</v>
      </c>
      <c r="O18" s="14"/>
    </row>
    <row r="19" spans="2:15" s="4" customFormat="1" x14ac:dyDescent="0.25">
      <c r="B19" s="27"/>
      <c r="C19" s="4">
        <v>28.47</v>
      </c>
      <c r="D19" s="4">
        <v>26.06</v>
      </c>
      <c r="E19" s="4">
        <v>29.28</v>
      </c>
      <c r="F19" s="4">
        <v>27.68</v>
      </c>
      <c r="G19" s="4">
        <v>27.68</v>
      </c>
      <c r="H19" s="18">
        <v>29.77</v>
      </c>
      <c r="I19" s="18"/>
      <c r="J19" s="18">
        <v>96.03</v>
      </c>
      <c r="K19" s="18">
        <v>32.49</v>
      </c>
      <c r="L19" s="18">
        <v>69.48</v>
      </c>
      <c r="M19" s="18">
        <v>24.14</v>
      </c>
      <c r="N19" s="4">
        <v>24.5</v>
      </c>
      <c r="O19" s="14">
        <f>SUM(C19:N19)</f>
        <v>415.58000000000004</v>
      </c>
    </row>
    <row r="20" spans="2:15" x14ac:dyDescent="0.25">
      <c r="B20" s="30" t="s">
        <v>20</v>
      </c>
      <c r="C20" s="28">
        <f>C7+C9+C11+C13+C15+C17+C19</f>
        <v>251.51000000000005</v>
      </c>
      <c r="D20" s="28">
        <f t="shared" ref="D20:K20" si="0">D7+D9+D11+D13+D15+D17+D19</f>
        <v>232.24000000000004</v>
      </c>
      <c r="E20" s="28">
        <f t="shared" si="0"/>
        <v>238.69000000000003</v>
      </c>
      <c r="F20" s="28">
        <f t="shared" si="0"/>
        <v>241.11</v>
      </c>
      <c r="G20" s="28">
        <f t="shared" si="0"/>
        <v>237.09000000000003</v>
      </c>
      <c r="H20" s="28">
        <f t="shared" si="0"/>
        <v>273.44</v>
      </c>
      <c r="I20" s="28">
        <f t="shared" si="0"/>
        <v>128.62</v>
      </c>
      <c r="J20" s="28">
        <f t="shared" si="0"/>
        <v>801.06999999999994</v>
      </c>
      <c r="K20" s="28">
        <f t="shared" si="0"/>
        <v>324.06999999999994</v>
      </c>
      <c r="L20" s="28">
        <f>L7+L9+L11+L13+L15+L17+L19</f>
        <v>620.03</v>
      </c>
      <c r="M20" s="28">
        <f>M7+M9+M11+M13+M15+M17+M19</f>
        <v>602.51999999999987</v>
      </c>
      <c r="N20" s="28">
        <f>N7+N9+N11+N13+N15+N17+N19</f>
        <v>378.2299999999999</v>
      </c>
      <c r="O20" s="32">
        <f>SUM(C20:N21)</f>
        <v>4328.62</v>
      </c>
    </row>
    <row r="21" spans="2:15" x14ac:dyDescent="0.25"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3"/>
    </row>
  </sheetData>
  <mergeCells count="23">
    <mergeCell ref="K20:K21"/>
    <mergeCell ref="L20:L21"/>
    <mergeCell ref="M20:M21"/>
    <mergeCell ref="N20:N21"/>
    <mergeCell ref="O20:O21"/>
    <mergeCell ref="J20:J21"/>
    <mergeCell ref="B14:B15"/>
    <mergeCell ref="B16:B17"/>
    <mergeCell ref="B18:B19"/>
    <mergeCell ref="B20:B21"/>
    <mergeCell ref="C20:C21"/>
    <mergeCell ref="D20:D21"/>
    <mergeCell ref="E20:E21"/>
    <mergeCell ref="F20:F21"/>
    <mergeCell ref="G20:G21"/>
    <mergeCell ref="H20:H21"/>
    <mergeCell ref="I20:I21"/>
    <mergeCell ref="B12:B13"/>
    <mergeCell ref="B1:D3"/>
    <mergeCell ref="N2:O3"/>
    <mergeCell ref="B6:B7"/>
    <mergeCell ref="B8:B9"/>
    <mergeCell ref="B10:B11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07E4-0D53-49EE-89AB-1BDBBFDFD6FC}">
  <sheetPr>
    <pageSetUpPr fitToPage="1"/>
  </sheetPr>
  <dimension ref="B1:O21"/>
  <sheetViews>
    <sheetView zoomScaleNormal="100" workbookViewId="0">
      <selection activeCell="N18" sqref="N18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  <col min="17" max="17" width="10.5703125" bestFit="1" customWidth="1"/>
  </cols>
  <sheetData>
    <row r="1" spans="2:15" ht="15" customHeight="1" x14ac:dyDescent="0.35">
      <c r="B1" s="25" t="s">
        <v>21</v>
      </c>
      <c r="C1" s="25"/>
      <c r="D1" s="25"/>
      <c r="F1" s="20"/>
      <c r="G1" s="21"/>
      <c r="H1" s="21"/>
      <c r="I1" s="20"/>
      <c r="J1" s="20"/>
      <c r="K1" s="20"/>
    </row>
    <row r="2" spans="2:15" ht="15" customHeight="1" x14ac:dyDescent="0.35">
      <c r="B2" s="25"/>
      <c r="C2" s="25"/>
      <c r="D2" s="25"/>
      <c r="F2" s="21"/>
      <c r="G2" s="21"/>
      <c r="H2" s="21"/>
      <c r="I2" s="20"/>
      <c r="J2" s="20"/>
      <c r="K2" s="20"/>
      <c r="M2" s="23"/>
      <c r="N2" s="26">
        <v>2021</v>
      </c>
      <c r="O2" s="26"/>
    </row>
    <row r="3" spans="2:15" ht="15" customHeight="1" x14ac:dyDescent="0.35">
      <c r="B3" s="25"/>
      <c r="C3" s="25"/>
      <c r="D3" s="25"/>
      <c r="F3" s="21"/>
      <c r="G3" s="21"/>
      <c r="H3" s="21"/>
      <c r="I3" s="20"/>
      <c r="J3" s="20"/>
      <c r="K3" s="20"/>
      <c r="M3" s="23"/>
      <c r="N3" s="26"/>
      <c r="O3" s="26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1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19</v>
      </c>
    </row>
    <row r="6" spans="2:15" s="15" customFormat="1" x14ac:dyDescent="0.25">
      <c r="B6" s="27" t="s">
        <v>22</v>
      </c>
      <c r="C6" s="15" t="s">
        <v>37</v>
      </c>
      <c r="D6" s="15" t="s">
        <v>60</v>
      </c>
      <c r="E6" s="15" t="s">
        <v>31</v>
      </c>
      <c r="F6" s="15" t="s">
        <v>39</v>
      </c>
      <c r="G6" s="15" t="s">
        <v>66</v>
      </c>
      <c r="H6" s="15" t="s">
        <v>27</v>
      </c>
      <c r="I6" s="15" t="s">
        <v>39</v>
      </c>
      <c r="J6" s="15" t="s">
        <v>39</v>
      </c>
      <c r="K6" s="15" t="s">
        <v>71</v>
      </c>
      <c r="L6" s="15" t="s">
        <v>27</v>
      </c>
      <c r="M6" s="15" t="s">
        <v>31</v>
      </c>
      <c r="N6" s="15" t="s">
        <v>39</v>
      </c>
      <c r="O6" s="17"/>
    </row>
    <row r="7" spans="2:15" s="5" customFormat="1" x14ac:dyDescent="0.25">
      <c r="B7" s="27"/>
      <c r="C7" s="6">
        <v>27.84</v>
      </c>
      <c r="D7" s="6">
        <v>173.99</v>
      </c>
      <c r="E7" s="5">
        <v>27.71</v>
      </c>
      <c r="F7" s="5">
        <v>28.99</v>
      </c>
      <c r="G7" s="5">
        <v>67.709999999999994</v>
      </c>
      <c r="H7" s="22">
        <v>28.81</v>
      </c>
      <c r="I7" s="22">
        <v>30.53</v>
      </c>
      <c r="J7" s="22">
        <v>31.94</v>
      </c>
      <c r="K7" s="22">
        <v>44.71</v>
      </c>
      <c r="L7" s="22">
        <v>29.93</v>
      </c>
      <c r="M7" s="22">
        <v>29.26</v>
      </c>
      <c r="N7" s="5">
        <v>32.130000000000003</v>
      </c>
      <c r="O7" s="13">
        <f>SUM(C7:N7)</f>
        <v>553.55000000000007</v>
      </c>
    </row>
    <row r="8" spans="2:15" s="12" customFormat="1" x14ac:dyDescent="0.25">
      <c r="B8" s="24" t="s">
        <v>2</v>
      </c>
      <c r="C8" s="11" t="s">
        <v>58</v>
      </c>
      <c r="D8" s="11" t="s">
        <v>59</v>
      </c>
      <c r="E8" s="11" t="s">
        <v>33</v>
      </c>
      <c r="F8" s="11" t="s">
        <v>57</v>
      </c>
      <c r="G8" s="11" t="s">
        <v>64</v>
      </c>
      <c r="H8" s="11" t="s">
        <v>65</v>
      </c>
      <c r="I8" s="11" t="s">
        <v>57</v>
      </c>
      <c r="J8" s="11" t="s">
        <v>70</v>
      </c>
      <c r="K8" s="11" t="s">
        <v>73</v>
      </c>
      <c r="L8" s="11" t="s">
        <v>38</v>
      </c>
      <c r="M8" s="11" t="s">
        <v>57</v>
      </c>
      <c r="N8" s="11" t="s">
        <v>74</v>
      </c>
      <c r="O8" s="16"/>
    </row>
    <row r="9" spans="2:15" s="4" customFormat="1" x14ac:dyDescent="0.25">
      <c r="B9" s="24"/>
      <c r="C9" s="10">
        <v>71.17</v>
      </c>
      <c r="D9" s="10">
        <v>388.3</v>
      </c>
      <c r="E9" s="10">
        <v>62.36</v>
      </c>
      <c r="F9" s="10">
        <v>63.07</v>
      </c>
      <c r="G9" s="10">
        <v>284.89999999999998</v>
      </c>
      <c r="H9" s="19">
        <v>187.66</v>
      </c>
      <c r="I9" s="19">
        <v>64.61</v>
      </c>
      <c r="J9" s="19">
        <v>219.36</v>
      </c>
      <c r="K9" s="19">
        <v>144.81</v>
      </c>
      <c r="L9" s="19">
        <v>72.94</v>
      </c>
      <c r="M9" s="19">
        <v>71.61</v>
      </c>
      <c r="N9" s="10">
        <v>194.18</v>
      </c>
      <c r="O9" s="14">
        <f>SUM(C9:N9)</f>
        <v>1824.9699999999998</v>
      </c>
    </row>
    <row r="10" spans="2:15" s="12" customFormat="1" x14ac:dyDescent="0.25">
      <c r="B10" s="27" t="s">
        <v>14</v>
      </c>
      <c r="C10" s="12" t="s">
        <v>30</v>
      </c>
      <c r="D10" s="12" t="s">
        <v>61</v>
      </c>
      <c r="E10" s="12" t="s">
        <v>32</v>
      </c>
      <c r="F10" s="12" t="s">
        <v>30</v>
      </c>
      <c r="G10" s="12" t="s">
        <v>67</v>
      </c>
      <c r="H10" s="12" t="s">
        <v>30</v>
      </c>
      <c r="I10" s="12" t="s">
        <v>26</v>
      </c>
      <c r="J10" s="12" t="s">
        <v>30</v>
      </c>
      <c r="K10" s="12" t="s">
        <v>31</v>
      </c>
      <c r="L10" s="12" t="s">
        <v>42</v>
      </c>
      <c r="M10" s="12" t="s">
        <v>28</v>
      </c>
      <c r="N10" s="12" t="s">
        <v>75</v>
      </c>
      <c r="O10" s="16"/>
    </row>
    <row r="11" spans="2:15" s="4" customFormat="1" x14ac:dyDescent="0.25">
      <c r="B11" s="27"/>
      <c r="C11" s="4">
        <v>22.65</v>
      </c>
      <c r="D11" s="4">
        <v>31.88</v>
      </c>
      <c r="E11" s="4">
        <v>23.08</v>
      </c>
      <c r="F11" s="4">
        <v>22.65</v>
      </c>
      <c r="G11" s="4">
        <v>34.200000000000003</v>
      </c>
      <c r="H11" s="18">
        <v>24.19</v>
      </c>
      <c r="I11" s="18">
        <v>13.95</v>
      </c>
      <c r="J11" s="18">
        <v>13.96</v>
      </c>
      <c r="K11" s="18">
        <v>29.26</v>
      </c>
      <c r="L11" s="18">
        <v>22.54</v>
      </c>
      <c r="M11" s="18">
        <v>21.87</v>
      </c>
      <c r="N11" s="4">
        <v>34.159999999999997</v>
      </c>
      <c r="O11" s="14">
        <f>SUM(C11:N11)</f>
        <v>294.39</v>
      </c>
    </row>
    <row r="12" spans="2:15" s="12" customFormat="1" x14ac:dyDescent="0.25">
      <c r="B12" s="24" t="s">
        <v>15</v>
      </c>
      <c r="C12" s="11" t="s">
        <v>30</v>
      </c>
      <c r="D12" s="11" t="s">
        <v>63</v>
      </c>
      <c r="E12" s="11" t="s">
        <v>32</v>
      </c>
      <c r="F12" s="11" t="s">
        <v>42</v>
      </c>
      <c r="G12" s="11" t="s">
        <v>68</v>
      </c>
      <c r="H12" s="11" t="s">
        <v>26</v>
      </c>
      <c r="I12" s="11" t="s">
        <v>34</v>
      </c>
      <c r="J12" s="11" t="s">
        <v>30</v>
      </c>
      <c r="K12" s="11" t="s">
        <v>37</v>
      </c>
      <c r="L12" s="11" t="s">
        <v>32</v>
      </c>
      <c r="M12" s="11" t="s">
        <v>30</v>
      </c>
      <c r="N12" s="11" t="s">
        <v>30</v>
      </c>
      <c r="O12" s="14"/>
    </row>
    <row r="13" spans="2:15" s="4" customFormat="1" x14ac:dyDescent="0.25">
      <c r="B13" s="24"/>
      <c r="C13" s="10">
        <v>22.65</v>
      </c>
      <c r="D13" s="10">
        <v>197.67</v>
      </c>
      <c r="E13" s="10">
        <v>23.08</v>
      </c>
      <c r="F13" s="10">
        <v>20.91</v>
      </c>
      <c r="G13" s="10">
        <v>33.03</v>
      </c>
      <c r="H13" s="19">
        <v>24.76</v>
      </c>
      <c r="I13" s="19">
        <v>26.49</v>
      </c>
      <c r="J13" s="19">
        <v>24.56</v>
      </c>
      <c r="K13" s="19">
        <v>30.61</v>
      </c>
      <c r="L13" s="19">
        <v>23.89</v>
      </c>
      <c r="M13" s="19">
        <v>24.56</v>
      </c>
      <c r="N13" s="10">
        <v>24.74</v>
      </c>
      <c r="O13" s="14">
        <f t="shared" ref="O13:O19" si="0">SUM(C13:N13)</f>
        <v>476.95000000000005</v>
      </c>
    </row>
    <row r="14" spans="2:15" s="12" customFormat="1" x14ac:dyDescent="0.25">
      <c r="B14" s="27" t="s">
        <v>16</v>
      </c>
      <c r="C14" s="12" t="s">
        <v>29</v>
      </c>
      <c r="D14" s="12" t="s">
        <v>62</v>
      </c>
      <c r="E14" s="12" t="s">
        <v>29</v>
      </c>
      <c r="F14" s="12" t="s">
        <v>29</v>
      </c>
      <c r="G14" s="12" t="s">
        <v>69</v>
      </c>
      <c r="H14" s="12" t="s">
        <v>32</v>
      </c>
      <c r="I14" s="12" t="s">
        <v>29</v>
      </c>
      <c r="J14" s="12" t="s">
        <v>32</v>
      </c>
      <c r="K14" s="12" t="s">
        <v>72</v>
      </c>
      <c r="L14" s="12" t="s">
        <v>29</v>
      </c>
      <c r="M14" s="12" t="s">
        <v>29</v>
      </c>
      <c r="N14" s="12" t="s">
        <v>32</v>
      </c>
      <c r="O14" s="14"/>
    </row>
    <row r="15" spans="2:15" s="4" customFormat="1" x14ac:dyDescent="0.25">
      <c r="B15" s="27"/>
      <c r="C15" s="4">
        <v>21.48</v>
      </c>
      <c r="D15" s="4">
        <v>224.82</v>
      </c>
      <c r="E15" s="4">
        <v>22.5</v>
      </c>
      <c r="F15" s="4">
        <v>21.48</v>
      </c>
      <c r="G15" s="4">
        <v>33.619999999999997</v>
      </c>
      <c r="H15" s="18">
        <v>23.6</v>
      </c>
      <c r="I15" s="18">
        <v>23.02</v>
      </c>
      <c r="J15" s="18">
        <v>23.88</v>
      </c>
      <c r="K15" s="18">
        <v>28.6</v>
      </c>
      <c r="L15" s="18">
        <v>23.21</v>
      </c>
      <c r="M15" s="18">
        <v>23.21</v>
      </c>
      <c r="N15" s="4">
        <v>24.07</v>
      </c>
      <c r="O15" s="14">
        <f t="shared" si="0"/>
        <v>493.48999999999995</v>
      </c>
    </row>
    <row r="16" spans="2:15" s="12" customFormat="1" x14ac:dyDescent="0.25">
      <c r="B16" s="24" t="s">
        <v>17</v>
      </c>
      <c r="C16" s="11" t="s">
        <v>28</v>
      </c>
      <c r="D16" s="11" t="s">
        <v>28</v>
      </c>
      <c r="E16" s="11" t="s">
        <v>28</v>
      </c>
      <c r="F16" s="11" t="s">
        <v>28</v>
      </c>
      <c r="G16" s="11" t="s">
        <v>30</v>
      </c>
      <c r="H16" s="11" t="s">
        <v>28</v>
      </c>
      <c r="I16" s="11" t="s">
        <v>28</v>
      </c>
      <c r="J16" s="11" t="s">
        <v>28</v>
      </c>
      <c r="K16" s="11" t="s">
        <v>28</v>
      </c>
      <c r="L16" s="11" t="s">
        <v>28</v>
      </c>
      <c r="M16" s="11" t="s">
        <v>28</v>
      </c>
      <c r="N16" s="11" t="s">
        <v>28</v>
      </c>
      <c r="O16" s="14"/>
    </row>
    <row r="17" spans="2:15" s="4" customFormat="1" x14ac:dyDescent="0.25">
      <c r="B17" s="24"/>
      <c r="C17" s="10">
        <v>20.329999999999998</v>
      </c>
      <c r="D17" s="10">
        <v>20.329999999999998</v>
      </c>
      <c r="E17" s="10">
        <v>21.35</v>
      </c>
      <c r="F17" s="10">
        <v>20.329999999999998</v>
      </c>
      <c r="G17" s="10">
        <v>22.65</v>
      </c>
      <c r="H17" s="19">
        <v>21.87</v>
      </c>
      <c r="I17" s="19">
        <v>10.94</v>
      </c>
      <c r="J17" s="19">
        <v>10.93</v>
      </c>
      <c r="K17" s="19">
        <v>21.87</v>
      </c>
      <c r="L17" s="19">
        <v>21.87</v>
      </c>
      <c r="M17" s="19">
        <v>21.87</v>
      </c>
      <c r="N17" s="10">
        <v>22.05</v>
      </c>
      <c r="O17" s="14">
        <f t="shared" si="0"/>
        <v>236.39000000000004</v>
      </c>
    </row>
    <row r="18" spans="2:15" s="12" customFormat="1" x14ac:dyDescent="0.25">
      <c r="B18" s="27" t="s">
        <v>18</v>
      </c>
      <c r="C18" s="12" t="s">
        <v>28</v>
      </c>
      <c r="D18" s="12" t="s">
        <v>42</v>
      </c>
      <c r="E18" s="12" t="s">
        <v>42</v>
      </c>
      <c r="F18" s="12" t="s">
        <v>24</v>
      </c>
      <c r="G18" s="12" t="s">
        <v>27</v>
      </c>
      <c r="H18" s="12" t="s">
        <v>24</v>
      </c>
      <c r="I18" s="12" t="s">
        <v>24</v>
      </c>
      <c r="J18" s="12" t="s">
        <v>43</v>
      </c>
      <c r="K18" s="12" t="s">
        <v>68</v>
      </c>
      <c r="L18" s="12" t="s">
        <v>34</v>
      </c>
      <c r="M18" s="12" t="s">
        <v>26</v>
      </c>
      <c r="N18" s="12" t="s">
        <v>34</v>
      </c>
      <c r="O18" s="14"/>
    </row>
    <row r="19" spans="2:15" s="4" customFormat="1" x14ac:dyDescent="0.25">
      <c r="B19" s="27"/>
      <c r="C19" s="4">
        <v>20.329999999999998</v>
      </c>
      <c r="D19" s="4">
        <v>20.91</v>
      </c>
      <c r="E19" s="4">
        <v>21.93</v>
      </c>
      <c r="F19" s="4">
        <v>24.38</v>
      </c>
      <c r="G19" s="4">
        <v>27.27</v>
      </c>
      <c r="H19" s="18">
        <v>25.92</v>
      </c>
      <c r="I19" s="18">
        <v>25.92</v>
      </c>
      <c r="J19" s="18">
        <v>27.91</v>
      </c>
      <c r="K19" s="18">
        <v>36.65</v>
      </c>
      <c r="L19" s="18">
        <v>27.24</v>
      </c>
      <c r="M19" s="18">
        <v>25.23</v>
      </c>
      <c r="N19" s="4">
        <v>27.43</v>
      </c>
      <c r="O19" s="14">
        <f t="shared" si="0"/>
        <v>311.12000000000006</v>
      </c>
    </row>
    <row r="20" spans="2:15" x14ac:dyDescent="0.25">
      <c r="B20" s="30" t="s">
        <v>20</v>
      </c>
      <c r="C20" s="28">
        <f>C7+C9+C11+C13+C15+C17+C19</f>
        <v>206.45</v>
      </c>
      <c r="D20" s="28">
        <f t="shared" ref="D20:N20" si="1">D7+D9+D11+D13+D15+D17+D19</f>
        <v>1057.8999999999999</v>
      </c>
      <c r="E20" s="28">
        <f t="shared" si="1"/>
        <v>202.01</v>
      </c>
      <c r="F20" s="28">
        <f t="shared" si="1"/>
        <v>201.81</v>
      </c>
      <c r="G20" s="28">
        <f t="shared" si="1"/>
        <v>503.37999999999988</v>
      </c>
      <c r="H20" s="28">
        <f t="shared" si="1"/>
        <v>336.81000000000006</v>
      </c>
      <c r="I20" s="28">
        <f t="shared" si="1"/>
        <v>195.46000000000004</v>
      </c>
      <c r="J20" s="28">
        <f t="shared" si="1"/>
        <v>352.54</v>
      </c>
      <c r="K20" s="28">
        <f t="shared" si="1"/>
        <v>336.51</v>
      </c>
      <c r="L20" s="28">
        <f t="shared" si="1"/>
        <v>221.62000000000003</v>
      </c>
      <c r="M20" s="28">
        <f t="shared" si="1"/>
        <v>217.61</v>
      </c>
      <c r="N20" s="28">
        <f t="shared" si="1"/>
        <v>358.76000000000005</v>
      </c>
      <c r="O20" s="32">
        <f>SUM(C20:N21)</f>
        <v>4190.8599999999997</v>
      </c>
    </row>
    <row r="21" spans="2:15" x14ac:dyDescent="0.25"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3"/>
    </row>
  </sheetData>
  <mergeCells count="23">
    <mergeCell ref="K20:K21"/>
    <mergeCell ref="L20:L21"/>
    <mergeCell ref="M20:M21"/>
    <mergeCell ref="N20:N21"/>
    <mergeCell ref="O20:O21"/>
    <mergeCell ref="J20:J21"/>
    <mergeCell ref="B14:B15"/>
    <mergeCell ref="B16:B17"/>
    <mergeCell ref="B18:B19"/>
    <mergeCell ref="B20:B21"/>
    <mergeCell ref="C20:C21"/>
    <mergeCell ref="D20:D21"/>
    <mergeCell ref="E20:E21"/>
    <mergeCell ref="F20:F21"/>
    <mergeCell ref="G20:G21"/>
    <mergeCell ref="H20:H21"/>
    <mergeCell ref="I20:I21"/>
    <mergeCell ref="B12:B13"/>
    <mergeCell ref="B1:D3"/>
    <mergeCell ref="N2:O3"/>
    <mergeCell ref="B6:B7"/>
    <mergeCell ref="B8:B9"/>
    <mergeCell ref="B10:B11"/>
  </mergeCell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5C47-FA33-43C4-BB75-79294D3ECFF9}">
  <sheetPr>
    <pageSetUpPr fitToPage="1"/>
  </sheetPr>
  <dimension ref="B1:O21"/>
  <sheetViews>
    <sheetView zoomScaleNormal="100" workbookViewId="0">
      <selection activeCell="N18" sqref="N18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  <col min="17" max="17" width="10.5703125" bestFit="1" customWidth="1"/>
  </cols>
  <sheetData>
    <row r="1" spans="2:15" ht="15" customHeight="1" x14ac:dyDescent="0.35">
      <c r="B1" s="25" t="s">
        <v>21</v>
      </c>
      <c r="C1" s="25"/>
      <c r="D1" s="25"/>
      <c r="F1" s="20"/>
      <c r="G1" s="21"/>
      <c r="H1" s="21"/>
      <c r="I1" s="20"/>
      <c r="J1" s="20"/>
      <c r="K1" s="20"/>
    </row>
    <row r="2" spans="2:15" ht="15" customHeight="1" x14ac:dyDescent="0.35">
      <c r="B2" s="25"/>
      <c r="C2" s="25"/>
      <c r="D2" s="25"/>
      <c r="F2" s="21"/>
      <c r="G2" s="21"/>
      <c r="H2" s="21"/>
      <c r="I2" s="20"/>
      <c r="J2" s="20"/>
      <c r="K2" s="20"/>
      <c r="M2" s="23"/>
      <c r="N2" s="26">
        <v>2020</v>
      </c>
      <c r="O2" s="26"/>
    </row>
    <row r="3" spans="2:15" ht="15" customHeight="1" x14ac:dyDescent="0.35">
      <c r="B3" s="25"/>
      <c r="C3" s="25"/>
      <c r="D3" s="25"/>
      <c r="F3" s="21"/>
      <c r="G3" s="21"/>
      <c r="H3" s="21"/>
      <c r="I3" s="20"/>
      <c r="J3" s="20"/>
      <c r="K3" s="20"/>
      <c r="M3" s="23"/>
      <c r="N3" s="26"/>
      <c r="O3" s="26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1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19</v>
      </c>
    </row>
    <row r="6" spans="2:15" s="15" customFormat="1" x14ac:dyDescent="0.25">
      <c r="B6" s="27" t="s">
        <v>22</v>
      </c>
      <c r="C6" s="15" t="s">
        <v>27</v>
      </c>
      <c r="D6" s="15" t="s">
        <v>31</v>
      </c>
      <c r="E6" s="15" t="s">
        <v>46</v>
      </c>
      <c r="F6" s="15" t="s">
        <v>49</v>
      </c>
      <c r="G6" s="15" t="s">
        <v>49</v>
      </c>
      <c r="H6" s="15" t="s">
        <v>31</v>
      </c>
      <c r="I6" s="15" t="s">
        <v>54</v>
      </c>
      <c r="J6" s="15" t="s">
        <v>31</v>
      </c>
      <c r="K6" s="15" t="s">
        <v>39</v>
      </c>
      <c r="L6" s="15" t="s">
        <v>31</v>
      </c>
      <c r="M6" s="15" t="s">
        <v>27</v>
      </c>
      <c r="N6" s="15" t="s">
        <v>37</v>
      </c>
      <c r="O6" s="17"/>
    </row>
    <row r="7" spans="2:15" s="5" customFormat="1" x14ac:dyDescent="0.25">
      <c r="B7" s="27"/>
      <c r="C7" s="6">
        <v>25.41</v>
      </c>
      <c r="D7" s="6">
        <v>24.86</v>
      </c>
      <c r="E7" s="5">
        <v>34.01</v>
      </c>
      <c r="F7" s="5">
        <v>28.57</v>
      </c>
      <c r="G7" s="5">
        <v>27.54</v>
      </c>
      <c r="H7" s="22">
        <v>26.2</v>
      </c>
      <c r="I7" s="22">
        <v>81.069999999999993</v>
      </c>
      <c r="J7" s="22">
        <v>26.15</v>
      </c>
      <c r="K7" s="22">
        <v>28.3</v>
      </c>
      <c r="L7" s="22">
        <v>26.15</v>
      </c>
      <c r="M7" s="22">
        <v>26.69</v>
      </c>
      <c r="N7" s="5">
        <v>27.28</v>
      </c>
      <c r="O7" s="13">
        <f>SUM(C7:N7)</f>
        <v>382.2299999999999</v>
      </c>
    </row>
    <row r="8" spans="2:15" s="12" customFormat="1" x14ac:dyDescent="0.25">
      <c r="B8" s="24" t="s">
        <v>2</v>
      </c>
      <c r="C8" s="11" t="s">
        <v>40</v>
      </c>
      <c r="D8" s="11" t="s">
        <v>25</v>
      </c>
      <c r="E8" s="11" t="s">
        <v>47</v>
      </c>
      <c r="F8" s="11" t="s">
        <v>48</v>
      </c>
      <c r="G8" s="11" t="s">
        <v>50</v>
      </c>
      <c r="H8" s="11" t="s">
        <v>52</v>
      </c>
      <c r="I8" s="11" t="s">
        <v>36</v>
      </c>
      <c r="J8" s="11" t="s">
        <v>53</v>
      </c>
      <c r="K8" s="11" t="s">
        <v>56</v>
      </c>
      <c r="L8" s="11" t="s">
        <v>57</v>
      </c>
      <c r="M8" s="11" t="s">
        <v>33</v>
      </c>
      <c r="N8" s="11" t="s">
        <v>58</v>
      </c>
      <c r="O8" s="16"/>
    </row>
    <row r="9" spans="2:15" s="4" customFormat="1" x14ac:dyDescent="0.25">
      <c r="B9" s="24"/>
      <c r="C9" s="10">
        <v>63</v>
      </c>
      <c r="D9" s="10">
        <v>56.62</v>
      </c>
      <c r="E9" s="10">
        <v>67.930000000000007</v>
      </c>
      <c r="F9" s="10">
        <v>149.12</v>
      </c>
      <c r="G9" s="10">
        <v>402.03</v>
      </c>
      <c r="H9" s="19">
        <v>49.87</v>
      </c>
      <c r="I9" s="19">
        <v>71.39</v>
      </c>
      <c r="J9" s="19">
        <v>60.35</v>
      </c>
      <c r="K9" s="19">
        <v>70.48</v>
      </c>
      <c r="L9" s="19">
        <v>59.8</v>
      </c>
      <c r="M9" s="19">
        <v>58.2</v>
      </c>
      <c r="N9" s="10">
        <v>67.33</v>
      </c>
      <c r="O9" s="14">
        <f>SUM(C9:N9)</f>
        <v>1176.1200000000001</v>
      </c>
    </row>
    <row r="10" spans="2:15" s="12" customFormat="1" x14ac:dyDescent="0.25">
      <c r="B10" s="27" t="s">
        <v>14</v>
      </c>
      <c r="C10" s="12" t="s">
        <v>26</v>
      </c>
      <c r="D10" s="12" t="s">
        <v>32</v>
      </c>
      <c r="E10" s="12" t="s">
        <v>26</v>
      </c>
      <c r="F10" s="12" t="s">
        <v>28</v>
      </c>
      <c r="G10" s="12" t="s">
        <v>51</v>
      </c>
      <c r="H10" s="12" t="s">
        <v>29</v>
      </c>
      <c r="I10" s="12" t="s">
        <v>32</v>
      </c>
      <c r="J10" s="12" t="s">
        <v>24</v>
      </c>
      <c r="K10" s="12" t="s">
        <v>30</v>
      </c>
      <c r="L10" s="12" t="s">
        <v>31</v>
      </c>
      <c r="M10" s="12" t="s">
        <v>30</v>
      </c>
      <c r="N10" s="12" t="s">
        <v>26</v>
      </c>
      <c r="O10" s="16"/>
    </row>
    <row r="11" spans="2:15" s="4" customFormat="1" x14ac:dyDescent="0.25">
      <c r="B11" s="27"/>
      <c r="C11" s="4">
        <v>21.63</v>
      </c>
      <c r="D11" s="4">
        <v>20.56</v>
      </c>
      <c r="E11" s="4">
        <v>21.63</v>
      </c>
      <c r="F11" s="4">
        <v>19.97</v>
      </c>
      <c r="G11" s="4">
        <v>39.380000000000003</v>
      </c>
      <c r="H11" s="18">
        <v>11.48</v>
      </c>
      <c r="I11" s="18">
        <v>11.49</v>
      </c>
      <c r="J11" s="18">
        <v>24.02</v>
      </c>
      <c r="K11" s="18">
        <v>22.42</v>
      </c>
      <c r="L11" s="18">
        <v>26.15</v>
      </c>
      <c r="M11" s="18">
        <v>22.42</v>
      </c>
      <c r="N11" s="4">
        <v>23</v>
      </c>
      <c r="O11" s="14">
        <f>SUM(C11:N11)</f>
        <v>264.14999999999998</v>
      </c>
    </row>
    <row r="12" spans="2:15" s="12" customFormat="1" x14ac:dyDescent="0.25">
      <c r="B12" s="24" t="s">
        <v>15</v>
      </c>
      <c r="C12" s="11" t="s">
        <v>42</v>
      </c>
      <c r="D12" s="11" t="s">
        <v>42</v>
      </c>
      <c r="E12" s="11" t="s">
        <v>26</v>
      </c>
      <c r="F12" s="11" t="s">
        <v>30</v>
      </c>
      <c r="G12" s="11" t="s">
        <v>26</v>
      </c>
      <c r="H12" s="11" t="s">
        <v>55</v>
      </c>
      <c r="I12" s="11" t="s">
        <v>28</v>
      </c>
      <c r="J12" s="11" t="s">
        <v>42</v>
      </c>
      <c r="K12" s="11" t="s">
        <v>26</v>
      </c>
      <c r="L12" s="11" t="s">
        <v>32</v>
      </c>
      <c r="M12" s="11" t="s">
        <v>32</v>
      </c>
      <c r="N12" s="11" t="s">
        <v>30</v>
      </c>
      <c r="O12" s="14"/>
    </row>
    <row r="13" spans="2:15" s="4" customFormat="1" x14ac:dyDescent="0.25">
      <c r="B13" s="24"/>
      <c r="C13" s="10">
        <v>19.48</v>
      </c>
      <c r="D13" s="10">
        <v>19.48</v>
      </c>
      <c r="E13" s="10">
        <v>21.63</v>
      </c>
      <c r="F13" s="10">
        <v>22.13</v>
      </c>
      <c r="G13" s="10">
        <v>21.63</v>
      </c>
      <c r="H13" s="19">
        <v>31.58</v>
      </c>
      <c r="I13" s="19">
        <v>20.28</v>
      </c>
      <c r="J13" s="19">
        <v>20.82</v>
      </c>
      <c r="K13" s="19">
        <v>22.95</v>
      </c>
      <c r="L13" s="19">
        <v>21.89</v>
      </c>
      <c r="M13" s="19">
        <v>21.88</v>
      </c>
      <c r="N13" s="10">
        <v>22.47</v>
      </c>
      <c r="O13" s="14">
        <f t="shared" ref="O13:O19" si="0">SUM(C13:N13)</f>
        <v>266.22000000000003</v>
      </c>
    </row>
    <row r="14" spans="2:15" s="12" customFormat="1" x14ac:dyDescent="0.25">
      <c r="B14" s="27" t="s">
        <v>16</v>
      </c>
      <c r="C14" s="12" t="s">
        <v>32</v>
      </c>
      <c r="D14" s="12" t="s">
        <v>29</v>
      </c>
      <c r="E14" s="12" t="s">
        <v>34</v>
      </c>
      <c r="F14" s="12" t="s">
        <v>30</v>
      </c>
      <c r="G14" s="12" t="s">
        <v>32</v>
      </c>
      <c r="H14" s="12" t="s">
        <v>29</v>
      </c>
      <c r="I14" s="12" t="s">
        <v>32</v>
      </c>
      <c r="J14" s="12" t="s">
        <v>32</v>
      </c>
      <c r="K14" s="12" t="s">
        <v>29</v>
      </c>
      <c r="L14" s="12" t="s">
        <v>29</v>
      </c>
      <c r="M14" s="12" t="s">
        <v>32</v>
      </c>
      <c r="N14" s="12" t="s">
        <v>32</v>
      </c>
      <c r="O14" s="14"/>
    </row>
    <row r="15" spans="2:15" s="4" customFormat="1" x14ac:dyDescent="0.25">
      <c r="B15" s="27"/>
      <c r="C15" s="4">
        <v>20.56</v>
      </c>
      <c r="D15" s="4">
        <v>20.010000000000002</v>
      </c>
      <c r="E15" s="4">
        <v>23.25</v>
      </c>
      <c r="F15" s="4">
        <v>22.13</v>
      </c>
      <c r="G15" s="4">
        <v>20.56</v>
      </c>
      <c r="H15" s="18">
        <v>21.35</v>
      </c>
      <c r="I15" s="18">
        <v>21.9</v>
      </c>
      <c r="J15" s="18">
        <v>21.89</v>
      </c>
      <c r="K15" s="18">
        <v>21.34</v>
      </c>
      <c r="L15" s="18">
        <v>21.34</v>
      </c>
      <c r="M15" s="18">
        <v>21.88</v>
      </c>
      <c r="N15" s="4">
        <v>21.93</v>
      </c>
      <c r="O15" s="14">
        <f t="shared" si="0"/>
        <v>258.14000000000004</v>
      </c>
    </row>
    <row r="16" spans="2:15" s="12" customFormat="1" x14ac:dyDescent="0.25">
      <c r="B16" s="24" t="s">
        <v>17</v>
      </c>
      <c r="C16" s="11" t="s">
        <v>28</v>
      </c>
      <c r="D16" s="11" t="s">
        <v>28</v>
      </c>
      <c r="E16" s="11" t="s">
        <v>30</v>
      </c>
      <c r="F16" s="11" t="s">
        <v>28</v>
      </c>
      <c r="G16" s="11" t="s">
        <v>42</v>
      </c>
      <c r="H16" s="11" t="s">
        <v>28</v>
      </c>
      <c r="I16" s="11" t="s">
        <v>42</v>
      </c>
      <c r="J16" s="11" t="s">
        <v>28</v>
      </c>
      <c r="K16" s="11" t="s">
        <v>28</v>
      </c>
      <c r="L16" s="11" t="s">
        <v>28</v>
      </c>
      <c r="M16" s="11" t="s">
        <v>28</v>
      </c>
      <c r="N16" s="11" t="s">
        <v>28</v>
      </c>
      <c r="O16" s="14"/>
    </row>
    <row r="17" spans="2:15" s="4" customFormat="1" x14ac:dyDescent="0.25">
      <c r="B17" s="24"/>
      <c r="C17" s="10">
        <v>18.940000000000001</v>
      </c>
      <c r="D17" s="10">
        <v>18.940000000000001</v>
      </c>
      <c r="E17" s="10">
        <v>21.1</v>
      </c>
      <c r="F17" s="10">
        <v>19.97</v>
      </c>
      <c r="G17" s="10">
        <v>19.48</v>
      </c>
      <c r="H17" s="19">
        <v>10.41</v>
      </c>
      <c r="I17" s="19">
        <v>10.41</v>
      </c>
      <c r="J17" s="19">
        <v>20.28</v>
      </c>
      <c r="K17" s="19">
        <v>20.28</v>
      </c>
      <c r="L17" s="19">
        <v>20.28</v>
      </c>
      <c r="M17" s="19">
        <v>20.28</v>
      </c>
      <c r="N17" s="10">
        <v>20.329999999999998</v>
      </c>
      <c r="O17" s="14">
        <f t="shared" si="0"/>
        <v>220.7</v>
      </c>
    </row>
    <row r="18" spans="2:15" s="12" customFormat="1" x14ac:dyDescent="0.25">
      <c r="B18" s="27" t="s">
        <v>18</v>
      </c>
      <c r="C18" s="12" t="s">
        <v>42</v>
      </c>
      <c r="D18" s="12" t="s">
        <v>32</v>
      </c>
      <c r="E18" s="12" t="s">
        <v>31</v>
      </c>
      <c r="F18" s="12" t="s">
        <v>43</v>
      </c>
      <c r="G18" s="12" t="s">
        <v>31</v>
      </c>
      <c r="H18" s="12" t="s">
        <v>24</v>
      </c>
      <c r="I18" s="12" t="s">
        <v>24</v>
      </c>
      <c r="J18" s="12" t="s">
        <v>43</v>
      </c>
      <c r="K18" s="12" t="s">
        <v>24</v>
      </c>
      <c r="L18" s="12" t="s">
        <v>24</v>
      </c>
      <c r="M18" s="12" t="s">
        <v>43</v>
      </c>
      <c r="N18" s="12" t="s">
        <v>32</v>
      </c>
      <c r="O18" s="14"/>
    </row>
    <row r="19" spans="2:15" s="4" customFormat="1" x14ac:dyDescent="0.25">
      <c r="B19" s="27"/>
      <c r="C19" s="4">
        <v>19.510000000000002</v>
      </c>
      <c r="D19" s="4">
        <v>20.56</v>
      </c>
      <c r="E19" s="4">
        <v>24.86</v>
      </c>
      <c r="F19" s="4">
        <v>24.82</v>
      </c>
      <c r="G19" s="4">
        <v>24.86</v>
      </c>
      <c r="H19" s="18">
        <v>24.05</v>
      </c>
      <c r="I19" s="18">
        <v>24.05</v>
      </c>
      <c r="J19" s="18">
        <v>25.09</v>
      </c>
      <c r="K19" s="18">
        <v>24.02</v>
      </c>
      <c r="L19" s="18">
        <v>24.02</v>
      </c>
      <c r="M19" s="18">
        <v>25.08</v>
      </c>
      <c r="N19" s="4">
        <v>21.93</v>
      </c>
      <c r="O19" s="14">
        <f t="shared" si="0"/>
        <v>282.85000000000002</v>
      </c>
    </row>
    <row r="20" spans="2:15" x14ac:dyDescent="0.25">
      <c r="B20" s="30" t="s">
        <v>20</v>
      </c>
      <c r="C20" s="28">
        <f>C7+C9+C11+C13+C15+C17+C19</f>
        <v>188.52999999999997</v>
      </c>
      <c r="D20" s="28">
        <f t="shared" ref="D20:N20" si="1">D7+D9+D11+D13+D15+D17+D19</f>
        <v>181.03</v>
      </c>
      <c r="E20" s="28">
        <f t="shared" si="1"/>
        <v>214.40999999999997</v>
      </c>
      <c r="F20" s="28">
        <f t="shared" si="1"/>
        <v>286.70999999999998</v>
      </c>
      <c r="G20" s="28">
        <f t="shared" si="1"/>
        <v>555.48</v>
      </c>
      <c r="H20" s="28">
        <f t="shared" si="1"/>
        <v>174.94</v>
      </c>
      <c r="I20" s="28">
        <f t="shared" si="1"/>
        <v>240.59</v>
      </c>
      <c r="J20" s="28">
        <f t="shared" si="1"/>
        <v>198.60000000000002</v>
      </c>
      <c r="K20" s="28">
        <f t="shared" si="1"/>
        <v>209.79000000000002</v>
      </c>
      <c r="L20" s="28">
        <f t="shared" si="1"/>
        <v>199.63000000000002</v>
      </c>
      <c r="M20" s="28">
        <f t="shared" si="1"/>
        <v>196.43</v>
      </c>
      <c r="N20" s="28">
        <f t="shared" si="1"/>
        <v>204.26999999999998</v>
      </c>
      <c r="O20" s="32">
        <f>SUM(C20:N21)</f>
        <v>2850.41</v>
      </c>
    </row>
    <row r="21" spans="2:15" x14ac:dyDescent="0.25"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3"/>
    </row>
  </sheetData>
  <mergeCells count="23">
    <mergeCell ref="K20:K21"/>
    <mergeCell ref="L20:L21"/>
    <mergeCell ref="M20:M21"/>
    <mergeCell ref="N20:N21"/>
    <mergeCell ref="O20:O21"/>
    <mergeCell ref="J20:J21"/>
    <mergeCell ref="B14:B15"/>
    <mergeCell ref="B16:B17"/>
    <mergeCell ref="B18:B19"/>
    <mergeCell ref="B20:B21"/>
    <mergeCell ref="C20:C21"/>
    <mergeCell ref="D20:D21"/>
    <mergeCell ref="E20:E21"/>
    <mergeCell ref="F20:F21"/>
    <mergeCell ref="G20:G21"/>
    <mergeCell ref="H20:H21"/>
    <mergeCell ref="I20:I21"/>
    <mergeCell ref="B12:B13"/>
    <mergeCell ref="B1:D3"/>
    <mergeCell ref="N2:O3"/>
    <mergeCell ref="B6:B7"/>
    <mergeCell ref="B8:B9"/>
    <mergeCell ref="B10:B11"/>
  </mergeCells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74D9-23F9-45DB-A14A-80042EEFE6C5}">
  <sheetPr>
    <pageSetUpPr fitToPage="1"/>
  </sheetPr>
  <dimension ref="B1:O21"/>
  <sheetViews>
    <sheetView zoomScaleNormal="100" workbookViewId="0">
      <selection activeCell="L5" sqref="L5"/>
    </sheetView>
  </sheetViews>
  <sheetFormatPr defaultRowHeight="15" x14ac:dyDescent="0.25"/>
  <cols>
    <col min="1" max="1" width="6.42578125" customWidth="1"/>
    <col min="2" max="2" width="20" style="3" customWidth="1"/>
    <col min="3" max="14" width="14.28515625" customWidth="1"/>
    <col min="15" max="15" width="13.42578125" customWidth="1"/>
    <col min="17" max="17" width="10.5703125" bestFit="1" customWidth="1"/>
  </cols>
  <sheetData>
    <row r="1" spans="2:15" ht="15" customHeight="1" x14ac:dyDescent="0.35">
      <c r="B1" s="25" t="s">
        <v>21</v>
      </c>
      <c r="C1" s="25"/>
      <c r="D1" s="25"/>
      <c r="F1" s="20"/>
      <c r="G1" s="21"/>
      <c r="H1" s="21"/>
      <c r="I1" s="20"/>
      <c r="J1" s="20"/>
      <c r="K1" s="20"/>
    </row>
    <row r="2" spans="2:15" ht="15" customHeight="1" x14ac:dyDescent="0.35">
      <c r="B2" s="25"/>
      <c r="C2" s="25"/>
      <c r="D2" s="25"/>
      <c r="F2" s="21"/>
      <c r="G2" s="21"/>
      <c r="H2" s="21"/>
      <c r="I2" s="20"/>
      <c r="J2" s="20"/>
      <c r="K2" s="20"/>
      <c r="M2" s="23"/>
      <c r="N2" s="26">
        <v>2019</v>
      </c>
      <c r="O2" s="26"/>
    </row>
    <row r="3" spans="2:15" ht="15" customHeight="1" x14ac:dyDescent="0.35">
      <c r="B3" s="25"/>
      <c r="C3" s="25"/>
      <c r="D3" s="25"/>
      <c r="F3" s="21"/>
      <c r="G3" s="21"/>
      <c r="H3" s="21"/>
      <c r="I3" s="20"/>
      <c r="J3" s="20"/>
      <c r="K3" s="20"/>
      <c r="M3" s="23"/>
      <c r="N3" s="26"/>
      <c r="O3" s="26"/>
    </row>
    <row r="4" spans="2:15" ht="16.5" customHeight="1" x14ac:dyDescent="0.45">
      <c r="B4" s="2"/>
      <c r="C4" s="1"/>
      <c r="D4" s="1"/>
    </row>
    <row r="5" spans="2:15" s="7" customFormat="1" ht="15.75" customHeight="1" x14ac:dyDescent="0.25">
      <c r="B5" s="8" t="s">
        <v>0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1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19</v>
      </c>
    </row>
    <row r="6" spans="2:15" s="15" customFormat="1" x14ac:dyDescent="0.25">
      <c r="B6" s="27" t="s">
        <v>22</v>
      </c>
      <c r="C6" s="15" t="s">
        <v>27</v>
      </c>
      <c r="D6" s="15" t="s">
        <v>31</v>
      </c>
      <c r="E6" s="15" t="s">
        <v>31</v>
      </c>
      <c r="F6" s="15" t="s">
        <v>37</v>
      </c>
      <c r="G6" s="15" t="s">
        <v>27</v>
      </c>
      <c r="H6" s="15" t="s">
        <v>27</v>
      </c>
      <c r="I6" s="15" t="s">
        <v>41</v>
      </c>
      <c r="J6" s="15" t="s">
        <v>27</v>
      </c>
      <c r="K6" s="15" t="s">
        <v>37</v>
      </c>
      <c r="L6" s="15" t="s">
        <v>27</v>
      </c>
      <c r="M6" s="15" t="s">
        <v>31</v>
      </c>
      <c r="N6" s="15" t="s">
        <v>37</v>
      </c>
      <c r="O6" s="17"/>
    </row>
    <row r="7" spans="2:15" s="5" customFormat="1" x14ac:dyDescent="0.25">
      <c r="B7" s="27"/>
      <c r="C7" s="6">
        <v>25.98</v>
      </c>
      <c r="D7" s="6">
        <v>25.56</v>
      </c>
      <c r="E7" s="5">
        <v>25.56</v>
      </c>
      <c r="F7" s="5">
        <v>27.91</v>
      </c>
      <c r="G7" s="5">
        <v>26.19</v>
      </c>
      <c r="H7" s="22">
        <v>27.04</v>
      </c>
      <c r="I7" s="22">
        <v>91.54</v>
      </c>
      <c r="J7" s="22">
        <v>26.31</v>
      </c>
      <c r="K7" s="22">
        <v>26.89</v>
      </c>
      <c r="L7" s="22">
        <v>26.31</v>
      </c>
      <c r="M7" s="22">
        <v>25.74</v>
      </c>
      <c r="N7" s="5">
        <v>26.29</v>
      </c>
      <c r="O7" s="13">
        <f>SUM(C7:N7)</f>
        <v>381.32</v>
      </c>
    </row>
    <row r="8" spans="2:15" s="12" customFormat="1" x14ac:dyDescent="0.25">
      <c r="B8" s="24" t="s">
        <v>2</v>
      </c>
      <c r="C8" s="11" t="s">
        <v>23</v>
      </c>
      <c r="D8" s="11" t="s">
        <v>25</v>
      </c>
      <c r="E8" s="11" t="s">
        <v>33</v>
      </c>
      <c r="F8" s="11" t="s">
        <v>35</v>
      </c>
      <c r="G8" s="11" t="s">
        <v>36</v>
      </c>
      <c r="H8" s="11" t="s">
        <v>38</v>
      </c>
      <c r="I8" s="11" t="s">
        <v>40</v>
      </c>
      <c r="J8" s="11" t="s">
        <v>36</v>
      </c>
      <c r="K8" s="11" t="s">
        <v>38</v>
      </c>
      <c r="L8" s="11" t="s">
        <v>44</v>
      </c>
      <c r="M8" s="11" t="s">
        <v>33</v>
      </c>
      <c r="N8" s="11" t="s">
        <v>45</v>
      </c>
      <c r="O8" s="16"/>
    </row>
    <row r="9" spans="2:15" s="4" customFormat="1" x14ac:dyDescent="0.25">
      <c r="B9" s="24"/>
      <c r="C9" s="10">
        <v>63.04</v>
      </c>
      <c r="D9" s="10">
        <v>62.5</v>
      </c>
      <c r="E9" s="10">
        <v>63.11</v>
      </c>
      <c r="F9" s="10">
        <v>298.93</v>
      </c>
      <c r="G9" s="10">
        <v>78.14</v>
      </c>
      <c r="H9" s="19">
        <v>67.11</v>
      </c>
      <c r="I9" s="19">
        <v>68.349999999999994</v>
      </c>
      <c r="J9" s="19">
        <v>73.22</v>
      </c>
      <c r="K9" s="19">
        <v>62.49</v>
      </c>
      <c r="L9" s="19">
        <v>68.13</v>
      </c>
      <c r="M9" s="19">
        <v>59.64</v>
      </c>
      <c r="N9" s="10">
        <v>69.78</v>
      </c>
      <c r="O9" s="14">
        <f>SUM(C9:N9)</f>
        <v>1034.44</v>
      </c>
    </row>
    <row r="10" spans="2:15" s="12" customFormat="1" x14ac:dyDescent="0.25">
      <c r="B10" s="27" t="s">
        <v>14</v>
      </c>
      <c r="C10" s="12" t="s">
        <v>28</v>
      </c>
      <c r="D10" s="12" t="s">
        <v>28</v>
      </c>
      <c r="E10" s="12" t="s">
        <v>28</v>
      </c>
      <c r="F10" s="12" t="s">
        <v>28</v>
      </c>
      <c r="G10" s="12" t="s">
        <v>28</v>
      </c>
      <c r="H10" s="12" t="s">
        <v>28</v>
      </c>
      <c r="I10" s="12" t="s">
        <v>28</v>
      </c>
      <c r="J10" s="12" t="s">
        <v>28</v>
      </c>
      <c r="K10" s="12" t="s">
        <v>32</v>
      </c>
      <c r="L10" s="12" t="s">
        <v>32</v>
      </c>
      <c r="M10" s="12" t="s">
        <v>32</v>
      </c>
      <c r="N10" s="12" t="s">
        <v>30</v>
      </c>
      <c r="O10" s="16"/>
    </row>
    <row r="11" spans="2:15" s="4" customFormat="1" x14ac:dyDescent="0.25">
      <c r="B11" s="27"/>
      <c r="C11" s="4">
        <v>18.68</v>
      </c>
      <c r="D11" s="4">
        <v>18.68</v>
      </c>
      <c r="E11" s="4">
        <v>18.68</v>
      </c>
      <c r="F11" s="4">
        <v>19.77</v>
      </c>
      <c r="G11" s="4">
        <v>18.68</v>
      </c>
      <c r="H11" s="18">
        <v>9.77</v>
      </c>
      <c r="I11" s="18">
        <v>9.76</v>
      </c>
      <c r="J11" s="18">
        <v>19.53</v>
      </c>
      <c r="K11" s="18">
        <v>21.23</v>
      </c>
      <c r="L11" s="18">
        <v>21.23</v>
      </c>
      <c r="M11" s="18">
        <v>21.23</v>
      </c>
      <c r="N11" s="4">
        <v>21.2</v>
      </c>
      <c r="O11" s="14">
        <f>SUM(C11:N11)</f>
        <v>218.43999999999997</v>
      </c>
    </row>
    <row r="12" spans="2:15" s="12" customFormat="1" x14ac:dyDescent="0.25">
      <c r="B12" s="24" t="s">
        <v>15</v>
      </c>
      <c r="C12" s="11" t="s">
        <v>30</v>
      </c>
      <c r="D12" s="11" t="s">
        <v>32</v>
      </c>
      <c r="E12" s="11" t="s">
        <v>26</v>
      </c>
      <c r="F12" s="11" t="s">
        <v>32</v>
      </c>
      <c r="G12" s="11" t="s">
        <v>30</v>
      </c>
      <c r="H12" s="11" t="s">
        <v>42</v>
      </c>
      <c r="I12" s="11" t="s">
        <v>43</v>
      </c>
      <c r="J12" s="11" t="s">
        <v>28</v>
      </c>
      <c r="K12" s="11" t="s">
        <v>42</v>
      </c>
      <c r="L12" s="11" t="s">
        <v>32</v>
      </c>
      <c r="M12" s="11" t="s">
        <v>28</v>
      </c>
      <c r="N12" s="11" t="s">
        <v>24</v>
      </c>
      <c r="O12" s="14"/>
    </row>
    <row r="13" spans="2:15" s="4" customFormat="1" x14ac:dyDescent="0.25">
      <c r="B13" s="24"/>
      <c r="C13" s="10">
        <v>21.19</v>
      </c>
      <c r="D13" s="10">
        <v>20.56</v>
      </c>
      <c r="E13" s="10">
        <v>21.8</v>
      </c>
      <c r="F13" s="10">
        <v>21.65</v>
      </c>
      <c r="G13" s="10">
        <v>21.19</v>
      </c>
      <c r="H13" s="19">
        <v>20.16</v>
      </c>
      <c r="I13" s="19">
        <v>25.17</v>
      </c>
      <c r="J13" s="19">
        <v>19.53</v>
      </c>
      <c r="K13" s="19">
        <v>20.100000000000001</v>
      </c>
      <c r="L13" s="19">
        <v>21.23</v>
      </c>
      <c r="M13" s="19">
        <v>19.53</v>
      </c>
      <c r="N13" s="10">
        <v>22.9</v>
      </c>
      <c r="O13" s="14">
        <f t="shared" ref="O13:O19" si="0">SUM(C13:N13)</f>
        <v>255.00999999999996</v>
      </c>
    </row>
    <row r="14" spans="2:15" s="12" customFormat="1" x14ac:dyDescent="0.25">
      <c r="B14" s="27" t="s">
        <v>16</v>
      </c>
      <c r="C14" s="12" t="s">
        <v>29</v>
      </c>
      <c r="D14" s="12" t="s">
        <v>29</v>
      </c>
      <c r="E14" s="12" t="s">
        <v>29</v>
      </c>
      <c r="F14" s="12" t="s">
        <v>32</v>
      </c>
      <c r="G14" s="12" t="s">
        <v>29</v>
      </c>
      <c r="H14" s="12" t="s">
        <v>32</v>
      </c>
      <c r="I14" s="12" t="s">
        <v>24</v>
      </c>
      <c r="J14" s="12" t="s">
        <v>29</v>
      </c>
      <c r="K14" s="12" t="s">
        <v>32</v>
      </c>
      <c r="L14" s="12" t="s">
        <v>32</v>
      </c>
      <c r="M14" s="12" t="s">
        <v>29</v>
      </c>
      <c r="N14" s="12" t="s">
        <v>29</v>
      </c>
      <c r="O14" s="14"/>
    </row>
    <row r="15" spans="2:15" s="4" customFormat="1" x14ac:dyDescent="0.25">
      <c r="B15" s="27"/>
      <c r="C15" s="4">
        <v>19.93</v>
      </c>
      <c r="D15" s="4">
        <v>19.93</v>
      </c>
      <c r="E15" s="4">
        <v>19.93</v>
      </c>
      <c r="F15" s="4">
        <v>21.65</v>
      </c>
      <c r="G15" s="4">
        <v>19.93</v>
      </c>
      <c r="H15" s="18">
        <v>21.41</v>
      </c>
      <c r="I15" s="18">
        <v>23.92</v>
      </c>
      <c r="J15" s="18">
        <v>20.66</v>
      </c>
      <c r="K15" s="18">
        <v>21.23</v>
      </c>
      <c r="L15" s="18">
        <v>21.23</v>
      </c>
      <c r="M15" s="18">
        <v>20.66</v>
      </c>
      <c r="N15" s="4">
        <v>20.059999999999999</v>
      </c>
      <c r="O15" s="14">
        <f t="shared" si="0"/>
        <v>250.53999999999996</v>
      </c>
    </row>
    <row r="16" spans="2:15" s="12" customFormat="1" x14ac:dyDescent="0.25">
      <c r="B16" s="24" t="s">
        <v>17</v>
      </c>
      <c r="C16" s="11" t="s">
        <v>28</v>
      </c>
      <c r="D16" s="11" t="s">
        <v>28</v>
      </c>
      <c r="E16" s="11" t="s">
        <v>28</v>
      </c>
      <c r="F16" s="11" t="s">
        <v>28</v>
      </c>
      <c r="G16" s="11" t="s">
        <v>28</v>
      </c>
      <c r="H16" s="11" t="s">
        <v>29</v>
      </c>
      <c r="I16" s="11" t="s">
        <v>32</v>
      </c>
      <c r="J16" s="11" t="s">
        <v>28</v>
      </c>
      <c r="K16" s="11" t="s">
        <v>28</v>
      </c>
      <c r="L16" s="11" t="s">
        <v>28</v>
      </c>
      <c r="M16" s="11" t="s">
        <v>28</v>
      </c>
      <c r="N16" s="11" t="s">
        <v>42</v>
      </c>
      <c r="O16" s="14"/>
    </row>
    <row r="17" spans="2:15" s="4" customFormat="1" x14ac:dyDescent="0.25">
      <c r="B17" s="24"/>
      <c r="C17" s="10">
        <v>18.68</v>
      </c>
      <c r="D17" s="10">
        <v>18.68</v>
      </c>
      <c r="E17" s="10">
        <v>18.68</v>
      </c>
      <c r="F17" s="10">
        <v>19.77</v>
      </c>
      <c r="G17" s="10">
        <v>18.68</v>
      </c>
      <c r="H17" s="19">
        <v>11.32</v>
      </c>
      <c r="I17" s="19">
        <v>11.33</v>
      </c>
      <c r="J17" s="19">
        <v>19.53</v>
      </c>
      <c r="K17" s="19">
        <v>19.53</v>
      </c>
      <c r="L17" s="19">
        <v>19.53</v>
      </c>
      <c r="M17" s="19">
        <v>19.53</v>
      </c>
      <c r="N17" s="10">
        <v>19.510000000000002</v>
      </c>
      <c r="O17" s="14">
        <f t="shared" si="0"/>
        <v>214.77</v>
      </c>
    </row>
    <row r="18" spans="2:15" s="12" customFormat="1" x14ac:dyDescent="0.25">
      <c r="B18" s="27" t="s">
        <v>18</v>
      </c>
      <c r="C18" s="12" t="s">
        <v>24</v>
      </c>
      <c r="D18" s="12" t="s">
        <v>26</v>
      </c>
      <c r="E18" s="12" t="s">
        <v>34</v>
      </c>
      <c r="F18" s="12" t="s">
        <v>24</v>
      </c>
      <c r="G18" s="12" t="s">
        <v>24</v>
      </c>
      <c r="H18" s="12" t="s">
        <v>34</v>
      </c>
      <c r="I18" s="12" t="s">
        <v>39</v>
      </c>
      <c r="J18" s="12" t="s">
        <v>24</v>
      </c>
      <c r="K18" s="12" t="s">
        <v>34</v>
      </c>
      <c r="L18" s="12" t="s">
        <v>24</v>
      </c>
      <c r="M18" s="12" t="s">
        <v>24</v>
      </c>
      <c r="N18" s="12" t="s">
        <v>34</v>
      </c>
      <c r="O18" s="14"/>
    </row>
    <row r="19" spans="2:15" s="4" customFormat="1" x14ac:dyDescent="0.25">
      <c r="B19" s="27"/>
      <c r="C19" s="4">
        <v>22.94</v>
      </c>
      <c r="D19" s="4">
        <v>21.8</v>
      </c>
      <c r="E19" s="4">
        <v>23.68</v>
      </c>
      <c r="F19" s="4">
        <v>24.16</v>
      </c>
      <c r="G19" s="4">
        <v>23.07</v>
      </c>
      <c r="H19" s="18">
        <v>24.53</v>
      </c>
      <c r="I19" s="18">
        <v>28.92</v>
      </c>
      <c r="J19" s="18">
        <v>23.49</v>
      </c>
      <c r="K19" s="18">
        <v>24.05</v>
      </c>
      <c r="L19" s="18">
        <v>23.49</v>
      </c>
      <c r="M19" s="18">
        <v>23.49</v>
      </c>
      <c r="N19" s="4">
        <v>23.46</v>
      </c>
      <c r="O19" s="14">
        <f t="shared" si="0"/>
        <v>287.08000000000004</v>
      </c>
    </row>
    <row r="20" spans="2:15" x14ac:dyDescent="0.25">
      <c r="B20" s="30" t="s">
        <v>20</v>
      </c>
      <c r="C20" s="28">
        <f>C7+C9+C11+C13+C15+C17+C19</f>
        <v>190.44</v>
      </c>
      <c r="D20" s="28">
        <f t="shared" ref="D20:N20" si="1">D7+D9+D11+D13+D15+D17+D19</f>
        <v>187.71000000000004</v>
      </c>
      <c r="E20" s="28">
        <f t="shared" si="1"/>
        <v>191.44000000000003</v>
      </c>
      <c r="F20" s="28">
        <f t="shared" si="1"/>
        <v>433.84</v>
      </c>
      <c r="G20" s="28">
        <f t="shared" si="1"/>
        <v>205.88</v>
      </c>
      <c r="H20" s="28">
        <f t="shared" si="1"/>
        <v>181.34</v>
      </c>
      <c r="I20" s="28">
        <f t="shared" si="1"/>
        <v>258.99</v>
      </c>
      <c r="J20" s="28">
        <f t="shared" si="1"/>
        <v>202.27</v>
      </c>
      <c r="K20" s="28">
        <f t="shared" si="1"/>
        <v>195.52</v>
      </c>
      <c r="L20" s="28">
        <f t="shared" si="1"/>
        <v>201.15</v>
      </c>
      <c r="M20" s="28">
        <f t="shared" si="1"/>
        <v>189.82000000000002</v>
      </c>
      <c r="N20" s="28">
        <f t="shared" si="1"/>
        <v>203.2</v>
      </c>
      <c r="O20" s="32">
        <f>SUM(C20:N21)</f>
        <v>2641.6</v>
      </c>
    </row>
    <row r="21" spans="2:15" x14ac:dyDescent="0.25">
      <c r="B21" s="3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3"/>
    </row>
  </sheetData>
  <mergeCells count="23">
    <mergeCell ref="B1:D3"/>
    <mergeCell ref="B16:B17"/>
    <mergeCell ref="B18:B19"/>
    <mergeCell ref="B6:B7"/>
    <mergeCell ref="B8:B9"/>
    <mergeCell ref="B10:B11"/>
    <mergeCell ref="B12:B13"/>
    <mergeCell ref="B14:B15"/>
    <mergeCell ref="B20:B21"/>
    <mergeCell ref="C20:C21"/>
    <mergeCell ref="D20:D21"/>
    <mergeCell ref="E20:E21"/>
    <mergeCell ref="F20:F21"/>
    <mergeCell ref="N20:N21"/>
    <mergeCell ref="O20:O21"/>
    <mergeCell ref="N2:O3"/>
    <mergeCell ref="G20:G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3AD2C02DCE06469D75CA97D821511B" ma:contentTypeVersion="4" ma:contentTypeDescription="Create a new document." ma:contentTypeScope="" ma:versionID="7b47ed7edaa738381e56bf63cf053cfa">
  <xsd:schema xmlns:xsd="http://www.w3.org/2001/XMLSchema" xmlns:xs="http://www.w3.org/2001/XMLSchema" xmlns:p="http://schemas.microsoft.com/office/2006/metadata/properties" xmlns:ns3="c6b1bf92-72d1-4180-94b6-3a3f5f535c77" targetNamespace="http://schemas.microsoft.com/office/2006/metadata/properties" ma:root="true" ma:fieldsID="dd66cca5ff2aaae79f5373b923a84445" ns3:_="">
    <xsd:import namespace="c6b1bf92-72d1-4180-94b6-3a3f5f535c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1bf92-72d1-4180-94b6-3a3f5f535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312E9-4D06-4CD9-8B72-66E631BFC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CC32B-F880-4266-9911-0B41BE542B0A}">
  <ds:schemaRefs>
    <ds:schemaRef ds:uri="c6b1bf92-72d1-4180-94b6-3a3f5f535c77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C5C30C9-A9F1-459A-8075-C7CA899DF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b1bf92-72d1-4180-94b6-3a3f5f535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Kent</dc:creator>
  <cp:lastModifiedBy>Amber Norris</cp:lastModifiedBy>
  <dcterms:created xsi:type="dcterms:W3CDTF">2022-07-06T21:32:01Z</dcterms:created>
  <dcterms:modified xsi:type="dcterms:W3CDTF">2023-09-08T20:48:50Z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0x010100423AD2C02DCE06469D75CA97D821511B</vt:lpwstr>
  </property>
</Properties>
</file>